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385284bdecfb67/SG ARGUELLES/NUEVO SISTEMA ARGUELLES/COMPLEMENTOS/REPORTES MEDICION 2024/REPORTES A LA CRE/06. JUNIO/"/>
    </mc:Choice>
  </mc:AlternateContent>
  <xr:revisionPtr revIDLastSave="193" documentId="11_7D3E0BF886B4AE7E1A9679938D92FA887CD9CC52" xr6:coauthVersionLast="47" xr6:coauthVersionMax="47" xr10:uidLastSave="{5B7F4D5D-4169-45B5-9D3A-E59B92AD1FD5}"/>
  <bookViews>
    <workbookView xWindow="-108" yWindow="-108" windowWidth="23256" windowHeight="12456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6" l="1"/>
  <c r="H37" i="7"/>
  <c r="I37" i="7"/>
  <c r="E37" i="7"/>
  <c r="K37" i="8" l="1"/>
  <c r="K37" i="7"/>
  <c r="L39" i="6"/>
  <c r="L41" i="6"/>
  <c r="L42" i="6"/>
  <c r="B42" i="6" l="1"/>
  <c r="H39" i="6" l="1"/>
  <c r="G40" i="6"/>
  <c r="B39" i="6"/>
  <c r="B37" i="8"/>
  <c r="C37" i="7"/>
  <c r="D37" i="7"/>
  <c r="F37" i="7"/>
  <c r="G37" i="7"/>
  <c r="J37" i="7"/>
  <c r="B37" i="7"/>
  <c r="K41" i="6"/>
  <c r="K40" i="6"/>
  <c r="C42" i="6"/>
  <c r="D42" i="6"/>
  <c r="E42" i="6"/>
  <c r="F42" i="6"/>
  <c r="G42" i="6"/>
  <c r="H42" i="6"/>
  <c r="I42" i="6"/>
  <c r="J42" i="6"/>
  <c r="K42" i="6"/>
  <c r="E39" i="6"/>
  <c r="E41" i="6"/>
  <c r="E40" i="6"/>
  <c r="C41" i="6"/>
  <c r="D41" i="6"/>
  <c r="F41" i="6"/>
  <c r="G41" i="6"/>
  <c r="H41" i="6"/>
  <c r="I41" i="6"/>
  <c r="J41" i="6"/>
  <c r="B41" i="6"/>
  <c r="C40" i="6"/>
  <c r="D40" i="6"/>
  <c r="F40" i="6"/>
  <c r="H40" i="6"/>
  <c r="I40" i="6"/>
  <c r="J40" i="6"/>
  <c r="B40" i="6"/>
  <c r="C39" i="6"/>
  <c r="D39" i="6"/>
  <c r="F39" i="6"/>
  <c r="G39" i="6"/>
  <c r="I39" i="6"/>
  <c r="J39" i="6"/>
  <c r="K39" i="6"/>
  <c r="G37" i="8"/>
  <c r="H37" i="8"/>
  <c r="F37" i="8"/>
  <c r="D37" i="8"/>
  <c r="C37" i="8" l="1"/>
  <c r="E37" i="8"/>
  <c r="I37" i="8"/>
  <c r="J37" i="8"/>
</calcChain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<sst xmlns="http://schemas.openxmlformats.org/spreadsheetml/2006/main" count="72" uniqueCount="43">
  <si>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</si>
  <si>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</si>
  <si>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</si>
  <si>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</si>
  <si>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</si>
  <si>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</si>
  <si>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</si>
  <si>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</si>
  <si>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</si>
  <si>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</si>
  <si>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</si>
  <si>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</si>
  <si>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</si>
  <si>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</si>
  <si>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</si>
  <si>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</si>
  <si>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</si>
  <si>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</si>
  <si>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</si>
  <si>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</si>
  <si>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</si>
  <si>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</si>
  <si>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</si>
  <si>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</si>
  <si>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</si>
  <si>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</si>
  <si>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</si>
  <si>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</si>
  <si>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</si>
  <si>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</si>
  <si>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</si>
  <si>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</si>
  <si>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</si>
  <si>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</si>
  <si>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</si>
  <si>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</si>
  <si>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</si>
  <si>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</si>
  <si>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</si>
  <si>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</si>
  <si>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JUNIO 2024										
												</t>
  </si>
  <si>
    <t>INFORME MENSUAL  DE REGISTROS MAXIMOS DIARIOS DEL MES DE JUNIO 2024</t>
  </si>
  <si>
    <t>INFORME MENSUAL  DE REGISTROS MINIMOS DIARIOS DEL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</si>
</sst>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0.000000"/>
    <numFmt numFmtId="167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5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5" fontId="0" fillId="0" borderId="31" xfId="0" applyNumberFormat="1" applyBorder="1" applyProtection="1">
      <protection locked="0"/>
    </xf>
    <xf numFmtId="165" fontId="0" fillId="0" borderId="33" xfId="0" applyNumberFormat="1" applyBorder="1" applyProtection="1"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/>
    <xf numFmtId="166" fontId="6" fillId="0" borderId="34" xfId="0" applyNumberFormat="1" applyFont="1" applyBorder="1"/>
    <xf numFmtId="165" fontId="6" fillId="0" borderId="28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7" fontId="5" fillId="0" borderId="28" xfId="0" applyNumberFormat="1" applyFont="1" applyBorder="1"/>
    <xf numFmtId="166" fontId="5" fillId="0" borderId="28" xfId="0" applyNumberFormat="1" applyFont="1" applyBorder="1"/>
    <xf numFmtId="165" fontId="5" fillId="0" borderId="28" xfId="1" applyNumberFormat="1" applyFont="1" applyBorder="1" applyAlignment="1" applyProtection="1">
      <alignment horizontal="center" vertical="center"/>
      <protection locked="0"/>
    </xf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7" fontId="5" fillId="0" borderId="30" xfId="0" applyNumberFormat="1" applyFont="1" applyBorder="1"/>
    <xf numFmtId="166" fontId="5" fillId="0" borderId="30" xfId="0" applyNumberFormat="1" applyFont="1" applyBorder="1"/>
    <xf numFmtId="165" fontId="5" fillId="0" borderId="28" xfId="0" applyNumberFormat="1" applyFont="1" applyBorder="1"/>
    <xf numFmtId="165" fontId="5" fillId="0" borderId="28" xfId="0" applyNumberFormat="1" applyFont="1" applyBorder="1" applyAlignment="1">
      <alignment horizontal="right"/>
    </xf>
    <xf numFmtId="165" fontId="5" fillId="0" borderId="30" xfId="1" applyNumberFormat="1" applyFont="1" applyBorder="1" applyAlignment="1" applyProtection="1">
      <alignment horizontal="right" vertical="center"/>
      <protection locked="0"/>
    </xf>
    <xf numFmtId="167" fontId="5" fillId="0" borderId="13" xfId="1" applyNumberFormat="1" applyFont="1" applyFill="1" applyBorder="1" applyAlignment="1" applyProtection="1">
      <alignment horizontal="center" vertical="center"/>
      <protection locked="0"/>
    </xf>
    <xf numFmtId="167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7" fontId="5" fillId="0" borderId="14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Fill="1" applyBorder="1" applyAlignment="1" applyProtection="1">
      <alignment horizontal="center" vertical="center"/>
      <protection locked="0"/>
    </xf>
    <xf numFmtId="167" fontId="6" fillId="0" borderId="34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704850</xdr:colOff>
      <xdr:row>0</xdr:row>
      <xdr:rowOff>20955</xdr:rowOff>
    </xdr:from>
    <xdr:to>
      <xdr:col>11</xdr:col>
      <xdr:colOff>647440</xdr:colOff>
      <xdr:row>0</xdr:row>
      <xdr:rowOff>403749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53340</xdr:rowOff>
    </xdr:from>
    <xdr:to>
      <xdr:col>10</xdr:col>
      <xdr:colOff>818890</xdr:colOff>
      <xdr:row>0</xdr:row>
      <xdr:rowOff>438674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B7" sqref="B7"/>
    </sheetView>
  </sheetViews>
  <sheetFormatPr baseColWidth="10" defaultColWidth="11.5546875" defaultRowHeight="14.4" x14ac:dyDescent="0.3"/>
  <cols>
    <col min="1" max="1" width="12.109375" customWidth="1"/>
    <col min="2" max="7" width="10.44140625" customWidth="1"/>
    <col min="8" max="8" width="12.109375" customWidth="1"/>
    <col min="9" max="10" width="10.44140625" customWidth="1"/>
    <col min="11" max="11" width="11.5546875" customWidth="1"/>
    <col min="12" max="12" width="10.44140625" customWidth="1"/>
  </cols>
  <sheetData>
    <row r="1" spans="1:15" ht="37.5" customHeight="1" x14ac:dyDescent="0.3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x14ac:dyDescent="0.3">
      <c r="A2" s="61" t="s">
        <v>38</v>
      </c>
      <c r="B2" s="62"/>
      <c r="C2" s="63" t="s">
        <v>37</v>
      </c>
      <c r="D2" s="63"/>
      <c r="E2" s="63"/>
      <c r="F2" s="63"/>
      <c r="G2" s="63"/>
      <c r="H2" s="63"/>
      <c r="I2" s="63"/>
      <c r="J2" s="63"/>
      <c r="K2" s="63"/>
      <c r="L2" s="16"/>
    </row>
    <row r="3" spans="1:15" x14ac:dyDescent="0.3">
      <c r="A3" s="61" t="s">
        <v>36</v>
      </c>
      <c r="B3" s="62"/>
      <c r="C3" s="64" t="s">
        <v>35</v>
      </c>
      <c r="D3" s="64"/>
      <c r="E3" s="64"/>
      <c r="F3" s="64"/>
      <c r="G3" s="64"/>
      <c r="H3" s="64"/>
      <c r="I3" s="64"/>
      <c r="J3" s="64"/>
      <c r="K3" s="64"/>
    </row>
    <row r="4" spans="1:15" ht="15" thickBot="1" x14ac:dyDescent="0.35">
      <c r="A4" s="61" t="s">
        <v>34</v>
      </c>
      <c r="B4" s="61"/>
      <c r="C4" s="65" t="s">
        <v>33</v>
      </c>
      <c r="D4" s="65"/>
      <c r="O4" s="3"/>
    </row>
    <row r="5" spans="1:15" ht="9" customHeight="1" x14ac:dyDescent="0.3">
      <c r="O5" s="3"/>
    </row>
    <row r="6" spans="1:15" ht="42" customHeight="1" thickBot="1" x14ac:dyDescent="0.35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3">
      <c r="A7" s="26">
        <v>45444</v>
      </c>
      <c r="B7" s="6">
        <v>95.91649166666663</v>
      </c>
      <c r="C7" s="6">
        <v>0.93550945833333332</v>
      </c>
      <c r="D7" s="6">
        <v>0.69525150000000002</v>
      </c>
      <c r="E7" s="5">
        <v>0.81538047916666667</v>
      </c>
      <c r="F7" s="27">
        <v>2.2639266666666669</v>
      </c>
      <c r="G7" s="47">
        <v>255.36033731666669</v>
      </c>
      <c r="H7" s="27">
        <v>43.497547916666662</v>
      </c>
      <c r="I7" s="6">
        <v>37.985184759847229</v>
      </c>
      <c r="J7" s="6">
        <v>49.855039324075044</v>
      </c>
      <c r="K7" s="6">
        <v>8.6293945745000003E-2</v>
      </c>
      <c r="L7" s="6">
        <v>0.141982994645</v>
      </c>
    </row>
    <row r="8" spans="1:15" ht="12" customHeight="1" x14ac:dyDescent="0.3">
      <c r="A8" s="26">
        <v>45445</v>
      </c>
      <c r="B8" s="6">
        <v>90.894941666666682</v>
      </c>
      <c r="C8" s="6">
        <v>1.1088479999999998</v>
      </c>
      <c r="D8" s="6">
        <v>0.22478058333333342</v>
      </c>
      <c r="E8" s="5">
        <v>0.66681429166666661</v>
      </c>
      <c r="F8" s="27">
        <v>6.4742341666666663</v>
      </c>
      <c r="G8" s="47">
        <v>274.75639444444448</v>
      </c>
      <c r="H8" s="27">
        <v>69.251516249999995</v>
      </c>
      <c r="I8" s="6">
        <v>40.082863408826938</v>
      </c>
      <c r="J8" s="6">
        <v>51.143242920891446</v>
      </c>
      <c r="K8" s="6">
        <v>6.5498438585000013E-2</v>
      </c>
      <c r="L8" s="6">
        <v>0.14010544131999997</v>
      </c>
    </row>
    <row r="9" spans="1:15" ht="12" customHeight="1" x14ac:dyDescent="0.3">
      <c r="A9" s="26">
        <v>45446</v>
      </c>
      <c r="B9" s="6">
        <v>94.027611538461528</v>
      </c>
      <c r="C9" s="6">
        <v>1.2221415384615386</v>
      </c>
      <c r="D9" s="6">
        <v>9.0468942307692313E-2</v>
      </c>
      <c r="E9" s="5">
        <v>0.65630524038461546</v>
      </c>
      <c r="F9" s="27">
        <v>4.3809799999999992</v>
      </c>
      <c r="G9" s="47">
        <v>272.24742777777777</v>
      </c>
      <c r="H9" s="27">
        <v>42.344165769230777</v>
      </c>
      <c r="I9" s="6">
        <v>38.821012780438664</v>
      </c>
      <c r="J9" s="6">
        <v>50.412275787549149</v>
      </c>
      <c r="K9" s="6">
        <v>4.8278115803076921E-2</v>
      </c>
      <c r="L9" s="6">
        <v>0.13710924934153845</v>
      </c>
    </row>
    <row r="10" spans="1:15" ht="12" customHeight="1" x14ac:dyDescent="0.3">
      <c r="A10" s="26">
        <v>45447</v>
      </c>
      <c r="B10" s="6">
        <v>93.935987499999996</v>
      </c>
      <c r="C10" s="6">
        <v>1.1865320833333333</v>
      </c>
      <c r="D10" s="6">
        <v>9.4795050000000006E-2</v>
      </c>
      <c r="E10" s="5">
        <v>0.64066356666666668</v>
      </c>
      <c r="F10" s="27">
        <v>4.5370912499999987</v>
      </c>
      <c r="G10" s="47">
        <v>269.69577222222227</v>
      </c>
      <c r="H10" s="27">
        <v>27.091239583333333</v>
      </c>
      <c r="I10" s="27">
        <v>38.849654400831433</v>
      </c>
      <c r="J10" s="6">
        <v>50.45140564258184</v>
      </c>
      <c r="K10" s="6">
        <v>0.11295412206000001</v>
      </c>
      <c r="L10" s="6">
        <v>0.14734833604000003</v>
      </c>
    </row>
    <row r="11" spans="1:15" ht="12" customHeight="1" x14ac:dyDescent="0.3">
      <c r="A11" s="26">
        <v>45448</v>
      </c>
      <c r="B11" s="6">
        <v>93.574395833333313</v>
      </c>
      <c r="C11" s="6">
        <v>1.1569545833333332</v>
      </c>
      <c r="D11" s="6">
        <v>9.4042775000000009E-2</v>
      </c>
      <c r="E11" s="5">
        <v>0.62549867916666657</v>
      </c>
      <c r="F11" s="27">
        <v>4.8824354166666675</v>
      </c>
      <c r="G11" s="47">
        <v>271.49029444444449</v>
      </c>
      <c r="H11" s="27">
        <v>26.046708333333331</v>
      </c>
      <c r="I11" s="27">
        <v>39.000304738381004</v>
      </c>
      <c r="J11" s="6">
        <v>50.557913442834653</v>
      </c>
      <c r="K11" s="6">
        <v>0.17345196895500004</v>
      </c>
      <c r="L11" s="6">
        <v>0.16466231233999998</v>
      </c>
    </row>
    <row r="12" spans="1:15" ht="12" customHeight="1" x14ac:dyDescent="0.3">
      <c r="A12" s="26">
        <v>45449</v>
      </c>
      <c r="B12" s="6">
        <v>94.885074999999986</v>
      </c>
      <c r="C12" s="6">
        <v>1.1789787083333334</v>
      </c>
      <c r="D12" s="6">
        <v>0.1336706</v>
      </c>
      <c r="E12" s="5">
        <v>0.65632465416666674</v>
      </c>
      <c r="F12" s="27">
        <v>3.597374166666667</v>
      </c>
      <c r="G12" s="47">
        <v>270.28312222222223</v>
      </c>
      <c r="H12" s="27">
        <v>23.788727083333338</v>
      </c>
      <c r="I12" s="27">
        <v>38.544534683786978</v>
      </c>
      <c r="J12" s="6">
        <v>50.264069758305546</v>
      </c>
      <c r="K12" s="6">
        <v>7.9294109405000021E-2</v>
      </c>
      <c r="L12" s="6">
        <v>0.14162646398350001</v>
      </c>
    </row>
    <row r="13" spans="1:15" ht="12" customHeight="1" x14ac:dyDescent="0.3">
      <c r="A13" s="26">
        <v>45450</v>
      </c>
      <c r="B13" s="27">
        <v>95.883283333333353</v>
      </c>
      <c r="C13" s="27">
        <v>0.90581554166666656</v>
      </c>
      <c r="D13" s="27">
        <v>0.47568845833333318</v>
      </c>
      <c r="E13" s="5">
        <v>0.69075199999999981</v>
      </c>
      <c r="F13" s="27">
        <v>2.5475833333333333</v>
      </c>
      <c r="G13" s="47">
        <v>262.38454999999999</v>
      </c>
      <c r="H13" s="27">
        <v>28.865596666666665</v>
      </c>
      <c r="I13" s="27">
        <v>38.17840344298223</v>
      </c>
      <c r="J13" s="6">
        <v>50.087185552965337</v>
      </c>
      <c r="K13" s="6">
        <v>9.5868155610000005E-2</v>
      </c>
      <c r="L13" s="6">
        <v>0.15239229583999997</v>
      </c>
    </row>
    <row r="14" spans="1:15" ht="12" customHeight="1" x14ac:dyDescent="0.3">
      <c r="A14" s="26">
        <v>45451</v>
      </c>
      <c r="B14" s="27">
        <v>96.12123333333335</v>
      </c>
      <c r="C14" s="27">
        <v>0.88045541666666649</v>
      </c>
      <c r="D14" s="27">
        <v>0.494588625</v>
      </c>
      <c r="E14" s="5">
        <v>0.68752202083333325</v>
      </c>
      <c r="F14" s="27">
        <v>2.2907933333333337</v>
      </c>
      <c r="G14" s="47">
        <v>260.88578000000001</v>
      </c>
      <c r="H14" s="27">
        <v>36.386212916666658</v>
      </c>
      <c r="I14" s="27">
        <v>38.119705078774167</v>
      </c>
      <c r="J14" s="6">
        <v>50.062240933949333</v>
      </c>
      <c r="K14" s="6">
        <v>0.16454254862000009</v>
      </c>
      <c r="L14" s="6">
        <v>0.15878856362500002</v>
      </c>
    </row>
    <row r="15" spans="1:15" ht="12" customHeight="1" x14ac:dyDescent="0.3">
      <c r="A15" s="26">
        <v>45452</v>
      </c>
      <c r="B15" s="27">
        <v>96.283895833333318</v>
      </c>
      <c r="C15" s="27">
        <v>0.76070925</v>
      </c>
      <c r="D15" s="27">
        <v>0.62112458333333331</v>
      </c>
      <c r="E15" s="5">
        <v>0.69091691666666666</v>
      </c>
      <c r="F15" s="27">
        <v>2.1583312500000003</v>
      </c>
      <c r="G15" s="47">
        <v>257.91032333333334</v>
      </c>
      <c r="H15" s="27">
        <v>38.452627499999991</v>
      </c>
      <c r="I15" s="6">
        <v>38.046149709925267</v>
      </c>
      <c r="J15" s="6">
        <v>50.04564227804083</v>
      </c>
      <c r="K15" s="6">
        <v>0.14754475358499997</v>
      </c>
      <c r="L15" s="6">
        <v>0.15526715956500001</v>
      </c>
    </row>
    <row r="16" spans="1:15" ht="12" customHeight="1" x14ac:dyDescent="0.3">
      <c r="A16" s="26">
        <v>45453</v>
      </c>
      <c r="B16" s="27">
        <v>96.144570833333319</v>
      </c>
      <c r="C16" s="27">
        <v>0.81115133333333356</v>
      </c>
      <c r="D16" s="27">
        <v>0.5665084583333333</v>
      </c>
      <c r="E16" s="5">
        <v>0.68882989583333343</v>
      </c>
      <c r="F16" s="27">
        <v>2.3161962499999995</v>
      </c>
      <c r="G16" s="47">
        <v>260.01044611111109</v>
      </c>
      <c r="H16" s="27">
        <v>33.13817791666667</v>
      </c>
      <c r="I16" s="6">
        <v>38.09082939577312</v>
      </c>
      <c r="J16" s="6">
        <v>50.061196851409193</v>
      </c>
      <c r="K16" s="6">
        <v>7.8527841379999991E-2</v>
      </c>
      <c r="L16" s="6">
        <v>0.16236477532000002</v>
      </c>
    </row>
    <row r="17" spans="1:12" ht="12" customHeight="1" x14ac:dyDescent="0.3">
      <c r="A17" s="26">
        <v>45454</v>
      </c>
      <c r="B17" s="27">
        <v>96.212191666666669</v>
      </c>
      <c r="C17" s="27">
        <v>0.73013887500000008</v>
      </c>
      <c r="D17" s="27">
        <v>0.70564554166666671</v>
      </c>
      <c r="E17" s="5">
        <v>0.71789220833333345</v>
      </c>
      <c r="F17" s="27">
        <v>2.2041687500000005</v>
      </c>
      <c r="G17" s="47">
        <v>255.44549183333336</v>
      </c>
      <c r="H17" s="27">
        <v>29.357947499999998</v>
      </c>
      <c r="I17" s="6">
        <v>38.019183547896858</v>
      </c>
      <c r="J17" s="6">
        <v>50.012812368584541</v>
      </c>
      <c r="K17" s="6">
        <v>7.6698730390000011E-2</v>
      </c>
      <c r="L17" s="6">
        <v>0.14964325488000002</v>
      </c>
    </row>
    <row r="18" spans="1:12" ht="12" customHeight="1" x14ac:dyDescent="0.3">
      <c r="A18" s="26">
        <v>45455</v>
      </c>
      <c r="B18" s="27">
        <v>95.861788461538453</v>
      </c>
      <c r="C18" s="27">
        <v>0.85040769230769209</v>
      </c>
      <c r="D18" s="27">
        <v>0.53351969230769236</v>
      </c>
      <c r="E18" s="5">
        <v>0.69196369230769217</v>
      </c>
      <c r="F18" s="27">
        <v>2.6143619230769231</v>
      </c>
      <c r="G18" s="47">
        <v>259.50554388888889</v>
      </c>
      <c r="H18" s="27">
        <v>31.16377653846153</v>
      </c>
      <c r="I18" s="6">
        <v>38.155396043945906</v>
      </c>
      <c r="J18" s="6">
        <v>50.086405497769832</v>
      </c>
      <c r="K18" s="6">
        <v>6.9473711169230776E-2</v>
      </c>
      <c r="L18" s="6">
        <v>0.17200972547076926</v>
      </c>
    </row>
    <row r="19" spans="1:12" ht="12" customHeight="1" x14ac:dyDescent="0.3">
      <c r="A19" s="26">
        <v>45456</v>
      </c>
      <c r="B19" s="27">
        <v>96.528549999999996</v>
      </c>
      <c r="C19" s="27">
        <v>0.65681870833333333</v>
      </c>
      <c r="D19" s="27">
        <v>0.77798770833333342</v>
      </c>
      <c r="E19" s="5">
        <v>0.71740320833333338</v>
      </c>
      <c r="F19" s="27">
        <v>1.8820287499999997</v>
      </c>
      <c r="G19" s="47">
        <v>252.07865500000003</v>
      </c>
      <c r="H19" s="27">
        <v>33.918193749999986</v>
      </c>
      <c r="I19" s="6">
        <v>37.921720355487906</v>
      </c>
      <c r="J19" s="6">
        <v>49.974628792892503</v>
      </c>
      <c r="K19" s="6">
        <v>7.3983509589999996E-2</v>
      </c>
      <c r="L19" s="6">
        <v>0.15352005886000003</v>
      </c>
    </row>
    <row r="20" spans="1:12" ht="12" customHeight="1" x14ac:dyDescent="0.3">
      <c r="A20" s="26">
        <v>45457</v>
      </c>
      <c r="B20" s="27">
        <v>96.45908750000001</v>
      </c>
      <c r="C20" s="27">
        <v>0.6860447083333332</v>
      </c>
      <c r="D20" s="27">
        <v>0.68720316666666648</v>
      </c>
      <c r="E20" s="5">
        <v>0.68662393749999984</v>
      </c>
      <c r="F20" s="27">
        <v>2.0005245833333327</v>
      </c>
      <c r="G20" s="47">
        <v>251.16031222222225</v>
      </c>
      <c r="H20" s="27">
        <v>42.80751708333333</v>
      </c>
      <c r="I20" s="6">
        <v>37.984625875660107</v>
      </c>
      <c r="J20" s="6">
        <v>50.032180469891074</v>
      </c>
      <c r="K20" s="6">
        <v>7.4678342134999992E-2</v>
      </c>
      <c r="L20" s="6">
        <v>0.15839866498000002</v>
      </c>
    </row>
    <row r="21" spans="1:12" ht="12" customHeight="1" x14ac:dyDescent="0.3">
      <c r="A21" s="26">
        <v>45458</v>
      </c>
      <c r="B21" s="27">
        <v>96.385975000000016</v>
      </c>
      <c r="C21" s="27">
        <v>0.85395045833333338</v>
      </c>
      <c r="D21" s="27">
        <v>0.53919600000000012</v>
      </c>
      <c r="E21" s="5">
        <v>0.69657322916666675</v>
      </c>
      <c r="F21" s="27">
        <v>2.0600450000000001</v>
      </c>
      <c r="G21" s="47">
        <v>256.89285222222225</v>
      </c>
      <c r="H21" s="27">
        <v>37.91069916666666</v>
      </c>
      <c r="I21" s="6">
        <v>38.001438974955882</v>
      </c>
      <c r="J21" s="6">
        <v>49.99238800606777</v>
      </c>
      <c r="K21" s="6">
        <v>0.109542495405</v>
      </c>
      <c r="L21" s="6">
        <v>0.15293075818500002</v>
      </c>
    </row>
    <row r="22" spans="1:12" ht="12" customHeight="1" x14ac:dyDescent="0.3">
      <c r="A22" s="26">
        <v>45459</v>
      </c>
      <c r="B22" s="27">
        <v>96.360579166666653</v>
      </c>
      <c r="C22" s="27">
        <v>0.96022541666666683</v>
      </c>
      <c r="D22" s="27">
        <v>0.29076384583333331</v>
      </c>
      <c r="E22" s="5">
        <v>0.62549463125000004</v>
      </c>
      <c r="F22" s="27">
        <v>2.1616775000000001</v>
      </c>
      <c r="G22" s="47">
        <v>262.09563333333335</v>
      </c>
      <c r="H22" s="27">
        <v>36.750501666666658</v>
      </c>
      <c r="I22" s="6">
        <v>38.141594709436269</v>
      </c>
      <c r="J22" s="6">
        <v>50.112422314665295</v>
      </c>
      <c r="K22" s="6">
        <v>0.16048967803999997</v>
      </c>
      <c r="L22" s="6">
        <v>0.15996763937</v>
      </c>
    </row>
    <row r="23" spans="1:12" ht="12" customHeight="1" x14ac:dyDescent="0.3">
      <c r="A23" s="26">
        <v>45460</v>
      </c>
      <c r="B23" s="27">
        <v>96.181679166666683</v>
      </c>
      <c r="C23" s="27">
        <v>0.86162474999999994</v>
      </c>
      <c r="D23" s="27">
        <v>0.50419333333333327</v>
      </c>
      <c r="E23" s="5">
        <v>0.68290904166666655</v>
      </c>
      <c r="F23" s="27">
        <v>2.2489000000000003</v>
      </c>
      <c r="G23" s="47">
        <v>260.39347888888892</v>
      </c>
      <c r="H23" s="27">
        <v>44.147847916666649</v>
      </c>
      <c r="I23" s="6">
        <v>38.100625393608418</v>
      </c>
      <c r="J23" s="6">
        <v>50.060034938935807</v>
      </c>
      <c r="K23" s="6">
        <v>0.12917981821499999</v>
      </c>
      <c r="L23" s="6">
        <v>0.15903765102500003</v>
      </c>
    </row>
    <row r="24" spans="1:12" ht="12" customHeight="1" x14ac:dyDescent="0.3">
      <c r="A24" s="26">
        <v>45461</v>
      </c>
      <c r="B24" s="27">
        <v>96.148570833333338</v>
      </c>
      <c r="C24" s="27">
        <v>0.8495528333333332</v>
      </c>
      <c r="D24" s="27">
        <v>0.54185641666666662</v>
      </c>
      <c r="E24" s="5">
        <v>0.69570462499999985</v>
      </c>
      <c r="F24" s="27">
        <v>2.2472366666666668</v>
      </c>
      <c r="G24" s="47">
        <v>259.48373055555555</v>
      </c>
      <c r="H24" s="27">
        <v>42.351633333333325</v>
      </c>
      <c r="I24" s="6">
        <v>38.094803683325956</v>
      </c>
      <c r="J24" s="6">
        <v>50.047817770380057</v>
      </c>
      <c r="K24" s="6">
        <v>9.3987623805000045E-2</v>
      </c>
      <c r="L24" s="6">
        <v>0.136626270425</v>
      </c>
    </row>
    <row r="25" spans="1:12" ht="12" customHeight="1" x14ac:dyDescent="0.3">
      <c r="A25" s="26">
        <v>45462</v>
      </c>
      <c r="B25" s="27">
        <v>96.013708333333327</v>
      </c>
      <c r="C25" s="27">
        <v>0.93231983333333324</v>
      </c>
      <c r="D25" s="27">
        <v>0.46750179166666667</v>
      </c>
      <c r="E25" s="5">
        <v>0.69991081249999998</v>
      </c>
      <c r="F25" s="27">
        <v>2.3952312500000006</v>
      </c>
      <c r="G25" s="47">
        <v>260.42041111111115</v>
      </c>
      <c r="H25" s="27">
        <v>31.77170791666666</v>
      </c>
      <c r="I25" s="6">
        <v>38.123477547037211</v>
      </c>
      <c r="J25" s="6">
        <v>50.040878540149542</v>
      </c>
      <c r="K25" s="6">
        <v>2.975539952E-2</v>
      </c>
      <c r="L25" s="6">
        <v>0.112428090065</v>
      </c>
    </row>
    <row r="26" spans="1:12" ht="12" customHeight="1" x14ac:dyDescent="0.3">
      <c r="A26" s="26">
        <v>45463</v>
      </c>
      <c r="B26" s="27">
        <v>95.987466666666663</v>
      </c>
      <c r="C26" s="27">
        <v>1.0653765416666665</v>
      </c>
      <c r="D26" s="27">
        <v>0.27801037499999998</v>
      </c>
      <c r="E26" s="5">
        <v>0.67169345833333327</v>
      </c>
      <c r="F26" s="27">
        <v>2.4601212500000003</v>
      </c>
      <c r="G26" s="47">
        <v>263.08560555555556</v>
      </c>
      <c r="H26" s="27">
        <v>28.200727916666672</v>
      </c>
      <c r="I26" s="6">
        <v>38.182564025264107</v>
      </c>
      <c r="J26" s="6">
        <v>50.068825580652167</v>
      </c>
      <c r="K26" s="6">
        <v>5.3077858720000003E-2</v>
      </c>
      <c r="L26" s="6">
        <v>0.12807024433999997</v>
      </c>
    </row>
    <row r="27" spans="1:12" ht="12" customHeight="1" x14ac:dyDescent="0.3">
      <c r="A27" s="26">
        <v>45464</v>
      </c>
      <c r="B27" s="27">
        <v>95.733583333333343</v>
      </c>
      <c r="C27" s="27">
        <v>1.1123420833333333</v>
      </c>
      <c r="D27" s="27">
        <v>0.19276047083333334</v>
      </c>
      <c r="E27" s="5">
        <v>0.65255127708333327</v>
      </c>
      <c r="F27" s="27">
        <v>2.724239166666667</v>
      </c>
      <c r="G27" s="50">
        <v>266.39038888888888</v>
      </c>
      <c r="H27" s="51">
        <v>30.939259166666673</v>
      </c>
      <c r="I27" s="6">
        <v>38.299836557194183</v>
      </c>
      <c r="J27" s="6">
        <v>50.142476937261222</v>
      </c>
      <c r="K27" s="6">
        <v>0.10981327286499999</v>
      </c>
      <c r="L27" s="6">
        <v>0.13913679878999999</v>
      </c>
    </row>
    <row r="28" spans="1:12" ht="12" customHeight="1" x14ac:dyDescent="0.3">
      <c r="A28" s="26">
        <v>45465</v>
      </c>
      <c r="B28" s="27">
        <v>95.496770833333315</v>
      </c>
      <c r="C28" s="27">
        <v>1.1303337499999999</v>
      </c>
      <c r="D28" s="27">
        <v>0.17068198749999999</v>
      </c>
      <c r="E28" s="5">
        <v>0.65050786875</v>
      </c>
      <c r="F28" s="27">
        <v>2.9600183333333336</v>
      </c>
      <c r="G28" s="50">
        <v>266.28612777777784</v>
      </c>
      <c r="H28" s="51">
        <v>25.546864583333324</v>
      </c>
      <c r="I28" s="6">
        <v>38.371451355948949</v>
      </c>
      <c r="J28" s="6">
        <v>50.181296817745832</v>
      </c>
      <c r="K28" s="6">
        <v>0.10770598625499998</v>
      </c>
      <c r="L28" s="6">
        <v>0.14493213421500004</v>
      </c>
    </row>
    <row r="29" spans="1:12" ht="12" customHeight="1" x14ac:dyDescent="0.3">
      <c r="A29" s="26">
        <v>45466</v>
      </c>
      <c r="B29" s="6">
        <v>95.432320833333335</v>
      </c>
      <c r="C29" s="6">
        <v>1.12017875</v>
      </c>
      <c r="D29" s="6">
        <v>0.21387099999999995</v>
      </c>
      <c r="E29" s="5">
        <v>0.66702487499999996</v>
      </c>
      <c r="F29" s="6">
        <v>3.0383970833333334</v>
      </c>
      <c r="G29" s="48">
        <v>266.56396111111115</v>
      </c>
      <c r="H29" s="5">
        <v>21.188749166666668</v>
      </c>
      <c r="I29" s="6">
        <v>38.351284951530467</v>
      </c>
      <c r="J29" s="6">
        <v>50.157314920451611</v>
      </c>
      <c r="K29" s="6">
        <v>4.1097061035E-2</v>
      </c>
      <c r="L29" s="6">
        <v>0.13523410125000004</v>
      </c>
    </row>
    <row r="30" spans="1:12" ht="12" customHeight="1" x14ac:dyDescent="0.3">
      <c r="A30" s="26">
        <v>45467</v>
      </c>
      <c r="B30" s="6">
        <v>96.160791666666682</v>
      </c>
      <c r="C30" s="6">
        <v>1.1037806666666667</v>
      </c>
      <c r="D30" s="6">
        <v>0.21650882083333334</v>
      </c>
      <c r="E30" s="5">
        <v>0.6601447437500001</v>
      </c>
      <c r="F30" s="6">
        <v>2.2833579166666667</v>
      </c>
      <c r="G30" s="48">
        <v>266.63729999999998</v>
      </c>
      <c r="H30" s="5">
        <v>28.061004999999998</v>
      </c>
      <c r="I30" s="6">
        <v>38.168017511838293</v>
      </c>
      <c r="J30" s="6">
        <v>50.061584728271335</v>
      </c>
      <c r="K30" s="6">
        <v>8.035467047E-2</v>
      </c>
      <c r="L30" s="6">
        <v>0.13086553580999996</v>
      </c>
    </row>
    <row r="31" spans="1:12" ht="12" customHeight="1" x14ac:dyDescent="0.3">
      <c r="A31" s="26">
        <v>45468</v>
      </c>
      <c r="B31" s="6">
        <v>96.013220833333321</v>
      </c>
      <c r="C31" s="6">
        <v>0.97282879166666669</v>
      </c>
      <c r="D31" s="6">
        <v>0.46254754166666673</v>
      </c>
      <c r="E31" s="5">
        <v>0.71768816666666668</v>
      </c>
      <c r="F31" s="6">
        <v>2.3661512499999997</v>
      </c>
      <c r="G31" s="48">
        <v>261.40622222222225</v>
      </c>
      <c r="H31" s="5">
        <v>34.127237083333327</v>
      </c>
      <c r="I31" s="6">
        <v>38.100050984860559</v>
      </c>
      <c r="J31" s="6">
        <v>50.001475248930184</v>
      </c>
      <c r="K31" s="6">
        <v>7.4516921730000005E-2</v>
      </c>
      <c r="L31" s="6">
        <v>0.15798328772050008</v>
      </c>
    </row>
    <row r="32" spans="1:12" ht="12" customHeight="1" x14ac:dyDescent="0.3">
      <c r="A32" s="26">
        <v>45469</v>
      </c>
      <c r="B32" s="6">
        <v>96.084683333333331</v>
      </c>
      <c r="C32" s="6">
        <v>0.87622254166666658</v>
      </c>
      <c r="D32" s="6">
        <v>0.57973083333333353</v>
      </c>
      <c r="E32" s="5">
        <v>0.7279766875</v>
      </c>
      <c r="F32" s="6">
        <v>2.2676591666666668</v>
      </c>
      <c r="G32" s="48">
        <v>255.52252527777782</v>
      </c>
      <c r="H32" s="5">
        <v>35.052059583333318</v>
      </c>
      <c r="I32" s="6">
        <v>38.055899134078309</v>
      </c>
      <c r="J32" s="6">
        <v>49.989715993823793</v>
      </c>
      <c r="K32" s="6">
        <v>0.11152696775499997</v>
      </c>
      <c r="L32" s="6">
        <v>0.16241675459999999</v>
      </c>
    </row>
    <row r="33" spans="1:15" ht="12" customHeight="1" x14ac:dyDescent="0.3">
      <c r="A33" s="26">
        <v>45470</v>
      </c>
      <c r="B33" s="6">
        <v>96.078966666666688</v>
      </c>
      <c r="C33" s="6">
        <v>1.0014442499999998</v>
      </c>
      <c r="D33" s="6">
        <v>0.35275125000000007</v>
      </c>
      <c r="E33" s="5">
        <v>0.67709774999999994</v>
      </c>
      <c r="F33" s="6">
        <v>2.3423791666666669</v>
      </c>
      <c r="G33" s="48">
        <v>260.39769444444443</v>
      </c>
      <c r="H33" s="5">
        <v>39.429360833333334</v>
      </c>
      <c r="I33" s="6">
        <v>38.147711386373047</v>
      </c>
      <c r="J33" s="6">
        <v>50.058996149539084</v>
      </c>
      <c r="K33" s="6">
        <v>0.16682390216499998</v>
      </c>
      <c r="L33" s="6">
        <v>0.16959630858000002</v>
      </c>
      <c r="N33" s="49"/>
      <c r="O33" s="49"/>
    </row>
    <row r="34" spans="1:15" ht="12" customHeight="1" x14ac:dyDescent="0.3">
      <c r="A34" s="26">
        <v>45471</v>
      </c>
      <c r="B34" s="6">
        <v>95.739937499999982</v>
      </c>
      <c r="C34" s="6">
        <v>1.00150275</v>
      </c>
      <c r="D34" s="6">
        <v>0.35132195833333335</v>
      </c>
      <c r="E34" s="5">
        <v>0.67641235416666667</v>
      </c>
      <c r="F34" s="6">
        <v>2.66898875</v>
      </c>
      <c r="G34" s="48">
        <v>261.52620000000002</v>
      </c>
      <c r="H34" s="5">
        <v>34.312270416666664</v>
      </c>
      <c r="I34" s="6">
        <v>38.25318525213067</v>
      </c>
      <c r="J34" s="6">
        <v>50.120376728603759</v>
      </c>
      <c r="K34" s="6">
        <v>0.19224446633000003</v>
      </c>
      <c r="L34" s="6">
        <v>0.17532705422499997</v>
      </c>
      <c r="N34" s="49"/>
      <c r="O34" s="49"/>
    </row>
    <row r="35" spans="1:15" ht="12" customHeight="1" x14ac:dyDescent="0.3">
      <c r="A35" s="26">
        <v>45472</v>
      </c>
      <c r="B35" s="6">
        <v>96.013008333333332</v>
      </c>
      <c r="C35" s="6">
        <v>0.77561662499999995</v>
      </c>
      <c r="D35" s="6">
        <v>0.58260450000000008</v>
      </c>
      <c r="E35" s="5">
        <v>0.67911056250000001</v>
      </c>
      <c r="F35" s="5">
        <v>2.4244420833333336</v>
      </c>
      <c r="G35" s="48">
        <v>253.46001888888892</v>
      </c>
      <c r="H35" s="5">
        <v>39.177795416666676</v>
      </c>
      <c r="I35" s="5">
        <v>38.140166449846966</v>
      </c>
      <c r="J35" s="6">
        <v>50.107014032778778</v>
      </c>
      <c r="K35" s="6">
        <v>0.18539476099500002</v>
      </c>
      <c r="L35" s="6">
        <v>0.18583271165000001</v>
      </c>
      <c r="N35" s="49"/>
      <c r="O35" s="49"/>
    </row>
    <row r="36" spans="1:15" ht="12" customHeight="1" thickBot="1" x14ac:dyDescent="0.35">
      <c r="A36" s="26">
        <v>45473</v>
      </c>
      <c r="B36" s="5">
        <v>95.926162500000018</v>
      </c>
      <c r="C36" s="5">
        <v>0.97234045833333316</v>
      </c>
      <c r="D36" s="5">
        <v>0.32712362499999997</v>
      </c>
      <c r="E36" s="5">
        <v>0.64973204166666654</v>
      </c>
      <c r="F36" s="5">
        <v>2.576424166666667</v>
      </c>
      <c r="G36" s="48">
        <v>261.41922777777779</v>
      </c>
      <c r="H36" s="5">
        <v>31.622348333333338</v>
      </c>
      <c r="I36" s="5">
        <v>38.223642013017212</v>
      </c>
      <c r="J36" s="6">
        <v>50.134781405291641</v>
      </c>
      <c r="K36" s="6">
        <v>0.12348784085</v>
      </c>
      <c r="L36" s="40">
        <v>0.17236368280500003</v>
      </c>
    </row>
    <row r="37" spans="1:15" ht="17.25" customHeight="1" x14ac:dyDescent="0.3">
      <c r="A37" s="53" t="s">
        <v>25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17"/>
    </row>
    <row r="38" spans="1:15" ht="7.5" customHeight="1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5" ht="15" thickBot="1" x14ac:dyDescent="0.35">
      <c r="A39" s="11" t="s">
        <v>16</v>
      </c>
      <c r="B39" s="25">
        <f t="shared" ref="B39:L39" si="0">MIN(B7:B36)</f>
        <v>90.894941666666682</v>
      </c>
      <c r="C39" s="25">
        <f t="shared" si="0"/>
        <v>0.65681870833333333</v>
      </c>
      <c r="D39" s="25">
        <f t="shared" si="0"/>
        <v>9.0468942307692313E-2</v>
      </c>
      <c r="E39" s="25">
        <f t="shared" si="0"/>
        <v>0.62549463125000004</v>
      </c>
      <c r="F39" s="25">
        <f t="shared" si="0"/>
        <v>1.8820287499999997</v>
      </c>
      <c r="G39" s="25">
        <f t="shared" si="0"/>
        <v>251.16031222222225</v>
      </c>
      <c r="H39" s="25">
        <f t="shared" si="0"/>
        <v>21.188749166666668</v>
      </c>
      <c r="I39" s="25">
        <f t="shared" si="0"/>
        <v>37.921720355487906</v>
      </c>
      <c r="J39" s="25">
        <f t="shared" si="0"/>
        <v>49.855039324075044</v>
      </c>
      <c r="K39" s="25">
        <f t="shared" si="0"/>
        <v>2.975539952E-2</v>
      </c>
      <c r="L39" s="25">
        <f t="shared" si="0"/>
        <v>0.112428090065</v>
      </c>
    </row>
    <row r="40" spans="1:15" x14ac:dyDescent="0.3">
      <c r="A40" s="12" t="s">
        <v>17</v>
      </c>
      <c r="B40" s="24">
        <f t="shared" ref="B40:L40" si="1">AVERAGE(B7:B36)</f>
        <v>95.616217638888898</v>
      </c>
      <c r="C40" s="24">
        <f t="shared" si="1"/>
        <v>0.95533821324786339</v>
      </c>
      <c r="D40" s="24">
        <f t="shared" si="1"/>
        <v>0.40888998115384612</v>
      </c>
      <c r="E40" s="24">
        <f t="shared" si="1"/>
        <v>0.6821140972008547</v>
      </c>
      <c r="F40" s="24">
        <f t="shared" si="1"/>
        <v>2.7791766196581191</v>
      </c>
      <c r="G40" s="24">
        <f t="shared" si="1"/>
        <v>261.8398609624075</v>
      </c>
      <c r="H40" s="24">
        <f t="shared" si="1"/>
        <v>34.890000743589745</v>
      </c>
      <c r="I40" s="24">
        <f t="shared" si="1"/>
        <v>38.285177271766813</v>
      </c>
      <c r="J40" s="24">
        <f t="shared" si="1"/>
        <v>50.144121324509612</v>
      </c>
      <c r="K40" s="24">
        <f t="shared" si="1"/>
        <v>0.10386956723957691</v>
      </c>
      <c r="L40" s="24">
        <f t="shared" si="1"/>
        <v>0.1519322773088769</v>
      </c>
    </row>
    <row r="41" spans="1:15" x14ac:dyDescent="0.3">
      <c r="A41" s="13" t="s">
        <v>18</v>
      </c>
      <c r="B41" s="23">
        <f t="shared" ref="B41:L41" si="2">MAX(B7:B36)</f>
        <v>96.528549999999996</v>
      </c>
      <c r="C41" s="23">
        <f t="shared" si="2"/>
        <v>1.2221415384615386</v>
      </c>
      <c r="D41" s="23">
        <f t="shared" si="2"/>
        <v>0.77798770833333342</v>
      </c>
      <c r="E41" s="23">
        <f t="shared" si="2"/>
        <v>0.81538047916666667</v>
      </c>
      <c r="F41" s="23">
        <f t="shared" si="2"/>
        <v>6.4742341666666663</v>
      </c>
      <c r="G41" s="23">
        <f t="shared" si="2"/>
        <v>274.75639444444448</v>
      </c>
      <c r="H41" s="23">
        <f t="shared" si="2"/>
        <v>69.251516249999995</v>
      </c>
      <c r="I41" s="23">
        <f t="shared" si="2"/>
        <v>40.082863408826938</v>
      </c>
      <c r="J41" s="23">
        <f t="shared" si="2"/>
        <v>51.143242920891446</v>
      </c>
      <c r="K41" s="23">
        <f t="shared" si="2"/>
        <v>0.19224446633000003</v>
      </c>
      <c r="L41" s="23">
        <f t="shared" si="2"/>
        <v>0.18583271165000001</v>
      </c>
    </row>
    <row r="42" spans="1:15" ht="15" thickBot="1" x14ac:dyDescent="0.35">
      <c r="A42" s="15" t="s">
        <v>22</v>
      </c>
      <c r="B42" s="22">
        <f>STDEVPA(B7:B36)</f>
        <v>1.1358500867904278</v>
      </c>
      <c r="C42" s="22">
        <f t="shared" ref="C42:K42" si="3">STDEVPA(C7:C36)</f>
        <v>0.15493571049099075</v>
      </c>
      <c r="D42" s="22">
        <f t="shared" si="3"/>
        <v>0.20182131219878208</v>
      </c>
      <c r="E42" s="22">
        <f t="shared" si="3"/>
        <v>3.5688825593230229E-2</v>
      </c>
      <c r="F42" s="22">
        <f t="shared" si="3"/>
        <v>1.0031904324860756</v>
      </c>
      <c r="G42" s="22">
        <f t="shared" si="3"/>
        <v>5.9250048751427746</v>
      </c>
      <c r="H42" s="22">
        <f t="shared" si="3"/>
        <v>8.8154341649475132</v>
      </c>
      <c r="I42" s="22">
        <f t="shared" si="3"/>
        <v>0.42092139791380229</v>
      </c>
      <c r="J42" s="22">
        <f t="shared" si="3"/>
        <v>0.23385481275538433</v>
      </c>
      <c r="K42" s="22">
        <f t="shared" si="3"/>
        <v>4.346593697088897E-2</v>
      </c>
      <c r="L42" s="22">
        <f>STDEVPA(L7:L36)</f>
        <v>1.5658796210034215E-2</v>
      </c>
    </row>
    <row r="43" spans="1:15" ht="7.5" customHeight="1" x14ac:dyDescent="0.3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5" ht="15" customHeight="1" x14ac:dyDescent="0.3">
      <c r="A44" s="1" t="s">
        <v>7</v>
      </c>
      <c r="B44" s="54" t="s">
        <v>40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5" x14ac:dyDescent="0.3">
      <c r="A45" s="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5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5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5" x14ac:dyDescent="0.3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</row>
  </sheetData>
  <mergeCells count="9">
    <mergeCell ref="A37:K37"/>
    <mergeCell ref="B44:L48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5 B7:D35 I7:J35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 xr:uid="{00000000-0002-0000-0000-000001000000}">
      <formula1>40909</formula1>
    </dataValidation>
    <dataValidation type="decimal" allowBlank="1" showInputMessage="1" showErrorMessage="1" errorTitle="Error" error="El valor deberá estar entre 0 y 100" sqref="E7:E36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Normal="100" workbookViewId="0">
      <selection activeCell="B7" sqref="B7"/>
    </sheetView>
  </sheetViews>
  <sheetFormatPr baseColWidth="10" defaultColWidth="11.5546875" defaultRowHeight="14.4" x14ac:dyDescent="0.3"/>
  <cols>
    <col min="1" max="1" width="12.33203125" customWidth="1"/>
    <col min="2" max="2" width="10.44140625" customWidth="1"/>
    <col min="3" max="5" width="10.5546875" customWidth="1"/>
    <col min="6" max="6" width="10.44140625" customWidth="1"/>
    <col min="7" max="8" width="12.33203125" customWidth="1"/>
    <col min="9" max="10" width="10.5546875" customWidth="1"/>
    <col min="11" max="11" width="12.44140625" customWidth="1"/>
  </cols>
  <sheetData>
    <row r="1" spans="1:13" ht="39.75" customHeight="1" x14ac:dyDescent="0.3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x14ac:dyDescent="0.3">
      <c r="M5" s="3" t="s">
        <v>8</v>
      </c>
    </row>
    <row r="6" spans="1:13" ht="38.4" thickBot="1" x14ac:dyDescent="0.35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3">
      <c r="A7" s="26">
        <v>45444</v>
      </c>
      <c r="B7" s="6">
        <v>96.098200000000006</v>
      </c>
      <c r="C7" s="6">
        <v>1.03308</v>
      </c>
      <c r="D7" s="6">
        <v>0.89923799999999998</v>
      </c>
      <c r="E7" s="5">
        <v>0.96615899999999999</v>
      </c>
      <c r="F7" s="6">
        <v>2.43662</v>
      </c>
      <c r="G7" s="52">
        <v>259.51455722222227</v>
      </c>
      <c r="H7" s="33">
        <v>44.853348749999988</v>
      </c>
      <c r="I7" s="6">
        <v>38.080878152330286</v>
      </c>
      <c r="J7" s="6">
        <v>49.925275434062328</v>
      </c>
      <c r="K7" s="33">
        <v>0.14417542615000001</v>
      </c>
    </row>
    <row r="8" spans="1:13" ht="12" customHeight="1" x14ac:dyDescent="0.3">
      <c r="A8" s="26">
        <v>45445</v>
      </c>
      <c r="B8" s="6">
        <v>95.989900000000006</v>
      </c>
      <c r="C8" s="6">
        <v>1.25163</v>
      </c>
      <c r="D8" s="6">
        <v>0.62663400000000002</v>
      </c>
      <c r="E8" s="5">
        <v>0.93913200000000008</v>
      </c>
      <c r="F8" s="6">
        <v>15.5457</v>
      </c>
      <c r="G8" s="36">
        <v>292.61096111111112</v>
      </c>
      <c r="H8" s="35">
        <v>73.405672083333329</v>
      </c>
      <c r="I8" s="6">
        <v>44.200660001263081</v>
      </c>
      <c r="J8" s="6">
        <v>53.49531033351662</v>
      </c>
      <c r="K8" s="35">
        <v>9.2931728625000001E-2</v>
      </c>
    </row>
    <row r="9" spans="1:13" ht="12" customHeight="1" x14ac:dyDescent="0.3">
      <c r="A9" s="26">
        <v>45446</v>
      </c>
      <c r="B9" s="6">
        <v>94.481499999999997</v>
      </c>
      <c r="C9" s="6">
        <v>1.29687</v>
      </c>
      <c r="D9" s="6">
        <v>9.4186500000000006E-2</v>
      </c>
      <c r="E9" s="5">
        <v>0.69552824999999996</v>
      </c>
      <c r="F9" s="6">
        <v>6.1806400000000004</v>
      </c>
      <c r="G9" s="36">
        <v>278.59820555555558</v>
      </c>
      <c r="H9" s="35">
        <v>43.733840769230767</v>
      </c>
      <c r="I9" s="6">
        <v>39.406178854714092</v>
      </c>
      <c r="J9" s="6">
        <v>50.800818486320203</v>
      </c>
      <c r="K9" s="35">
        <v>8.6636651556923086E-2</v>
      </c>
    </row>
    <row r="10" spans="1:13" ht="12" customHeight="1" x14ac:dyDescent="0.3">
      <c r="A10" s="26">
        <v>45447</v>
      </c>
      <c r="B10" s="6">
        <v>94.301199999999994</v>
      </c>
      <c r="C10" s="6">
        <v>1.24542</v>
      </c>
      <c r="D10" s="6">
        <v>0.11242199999999999</v>
      </c>
      <c r="E10" s="5">
        <v>0.678921</v>
      </c>
      <c r="F10" s="6">
        <v>4.9476300000000002</v>
      </c>
      <c r="G10" s="36">
        <v>272.33874444444444</v>
      </c>
      <c r="H10" s="35">
        <v>28.640123749999997</v>
      </c>
      <c r="I10" s="6">
        <v>39.001174113783193</v>
      </c>
      <c r="J10" s="6">
        <v>50.547015089534185</v>
      </c>
      <c r="K10" s="35">
        <v>0.16614768512000003</v>
      </c>
    </row>
    <row r="11" spans="1:13" ht="12" customHeight="1" x14ac:dyDescent="0.3">
      <c r="A11" s="26">
        <v>45448</v>
      </c>
      <c r="B11" s="6">
        <v>93.956699999999998</v>
      </c>
      <c r="C11" s="6">
        <v>1.1819500000000001</v>
      </c>
      <c r="D11" s="6">
        <v>0.100415</v>
      </c>
      <c r="E11" s="5">
        <v>0.64118249999999999</v>
      </c>
      <c r="F11" s="6">
        <v>5.5248699999999999</v>
      </c>
      <c r="G11" s="36">
        <v>275.56265000000002</v>
      </c>
      <c r="H11" s="35">
        <v>28.130436249999988</v>
      </c>
      <c r="I11" s="6">
        <v>39.19268509523534</v>
      </c>
      <c r="J11" s="6">
        <v>50.652230614555208</v>
      </c>
      <c r="K11" s="35">
        <v>0.25175007704999997</v>
      </c>
    </row>
    <row r="12" spans="1:13" ht="12" customHeight="1" x14ac:dyDescent="0.3">
      <c r="A12" s="26">
        <v>45449</v>
      </c>
      <c r="B12" s="6">
        <v>95.797200000000004</v>
      </c>
      <c r="C12" s="6">
        <v>1.3305800000000001</v>
      </c>
      <c r="D12" s="6">
        <v>0.52595499999999995</v>
      </c>
      <c r="E12" s="5">
        <v>0.92826750000000002</v>
      </c>
      <c r="F12" s="6">
        <v>4.6673799999999996</v>
      </c>
      <c r="G12" s="36">
        <v>273.76998888888892</v>
      </c>
      <c r="H12" s="35">
        <v>25.548745833333331</v>
      </c>
      <c r="I12" s="6">
        <v>38.904300854682894</v>
      </c>
      <c r="J12" s="6">
        <v>50.503094439974632</v>
      </c>
      <c r="K12" s="35">
        <v>0.12628682539499997</v>
      </c>
    </row>
    <row r="13" spans="1:13" ht="12" customHeight="1" x14ac:dyDescent="0.3">
      <c r="A13" s="26">
        <v>45450</v>
      </c>
      <c r="B13" s="6">
        <v>96.161100000000005</v>
      </c>
      <c r="C13" s="6">
        <v>1.00186</v>
      </c>
      <c r="D13" s="6">
        <v>0.60159899999999999</v>
      </c>
      <c r="E13" s="5">
        <v>0.80172949999999998</v>
      </c>
      <c r="F13" s="6">
        <v>2.9261900000000001</v>
      </c>
      <c r="G13" s="36">
        <v>266.89926111111112</v>
      </c>
      <c r="H13" s="35">
        <v>30.49152166666666</v>
      </c>
      <c r="I13" s="6">
        <v>38.277605386195525</v>
      </c>
      <c r="J13" s="6">
        <v>50.101663565897084</v>
      </c>
      <c r="K13" s="35">
        <v>0.133471723825</v>
      </c>
    </row>
    <row r="14" spans="1:13" ht="12" customHeight="1" x14ac:dyDescent="0.3">
      <c r="A14" s="26">
        <v>45451</v>
      </c>
      <c r="B14" s="6">
        <v>96.363399999999999</v>
      </c>
      <c r="C14" s="6">
        <v>1.2275100000000001</v>
      </c>
      <c r="D14" s="6">
        <v>0.58416500000000005</v>
      </c>
      <c r="E14" s="5">
        <v>0.90583750000000007</v>
      </c>
      <c r="F14" s="6">
        <v>2.5134300000000001</v>
      </c>
      <c r="G14" s="36">
        <v>265.35467777777779</v>
      </c>
      <c r="H14" s="35">
        <v>37.847652499999995</v>
      </c>
      <c r="I14" s="6">
        <v>38.274997259988979</v>
      </c>
      <c r="J14" s="6">
        <v>50.151635204211857</v>
      </c>
      <c r="K14" s="35">
        <v>0.247416851035</v>
      </c>
    </row>
    <row r="15" spans="1:13" ht="12" customHeight="1" x14ac:dyDescent="0.3">
      <c r="A15" s="26">
        <v>45452</v>
      </c>
      <c r="B15" s="6">
        <v>96.361999999999995</v>
      </c>
      <c r="C15" s="6">
        <v>0.899393</v>
      </c>
      <c r="D15" s="6">
        <v>0.68837400000000004</v>
      </c>
      <c r="E15" s="5">
        <v>0.79388349999999996</v>
      </c>
      <c r="F15" s="6">
        <v>2.2051500000000002</v>
      </c>
      <c r="G15" s="36">
        <v>260.25241111111114</v>
      </c>
      <c r="H15" s="35">
        <v>39.939687083333325</v>
      </c>
      <c r="I15" s="6">
        <v>38.070818236962182</v>
      </c>
      <c r="J15" s="6">
        <v>50.03932503530563</v>
      </c>
      <c r="K15" s="35">
        <v>0.20081596129500001</v>
      </c>
    </row>
    <row r="16" spans="1:13" ht="12" customHeight="1" x14ac:dyDescent="0.3">
      <c r="A16" s="26">
        <v>45453</v>
      </c>
      <c r="B16" s="6">
        <v>96.353499999999997</v>
      </c>
      <c r="C16" s="6">
        <v>0.93918400000000002</v>
      </c>
      <c r="D16" s="6">
        <v>0.78317000000000003</v>
      </c>
      <c r="E16" s="5">
        <v>0.86117700000000008</v>
      </c>
      <c r="F16" s="6">
        <v>2.59666</v>
      </c>
      <c r="G16" s="36">
        <v>265.14645555555558</v>
      </c>
      <c r="H16" s="35">
        <v>34.381605416666659</v>
      </c>
      <c r="I16" s="6">
        <v>38.218363662361106</v>
      </c>
      <c r="J16" s="6">
        <v>50.131768095197543</v>
      </c>
      <c r="K16" s="35">
        <v>0.11730498475999999</v>
      </c>
    </row>
    <row r="17" spans="1:11" ht="12" customHeight="1" x14ac:dyDescent="0.3">
      <c r="A17" s="26">
        <v>45454</v>
      </c>
      <c r="B17" s="6">
        <v>96.351900000000001</v>
      </c>
      <c r="C17" s="6">
        <v>1.07372</v>
      </c>
      <c r="D17" s="6">
        <v>1.1432199999999999</v>
      </c>
      <c r="E17" s="5">
        <v>1.1084700000000001</v>
      </c>
      <c r="F17" s="6">
        <v>2.4883700000000002</v>
      </c>
      <c r="G17" s="36">
        <v>264.28158333333334</v>
      </c>
      <c r="H17" s="35">
        <v>31.669017916666668</v>
      </c>
      <c r="I17" s="6">
        <v>38.156886401778216</v>
      </c>
      <c r="J17" s="6">
        <v>50.054313864845945</v>
      </c>
      <c r="K17" s="35">
        <v>0.10899631063</v>
      </c>
    </row>
    <row r="18" spans="1:11" ht="12" customHeight="1" x14ac:dyDescent="0.3">
      <c r="A18" s="26">
        <v>45455</v>
      </c>
      <c r="B18" s="6">
        <v>96.964200000000005</v>
      </c>
      <c r="C18" s="6">
        <v>1.1639299999999999</v>
      </c>
      <c r="D18" s="6">
        <v>0.91161599999999998</v>
      </c>
      <c r="E18" s="5">
        <v>1.0377730000000001</v>
      </c>
      <c r="F18" s="6">
        <v>8.83019</v>
      </c>
      <c r="G18" s="36">
        <v>355.0816111111111</v>
      </c>
      <c r="H18" s="35">
        <v>32.506602692307695</v>
      </c>
      <c r="I18" s="6">
        <v>39.968416346953944</v>
      </c>
      <c r="J18" s="6">
        <v>51.117863369230257</v>
      </c>
      <c r="K18" s="35">
        <v>0.10117973978307696</v>
      </c>
    </row>
    <row r="19" spans="1:11" ht="12" customHeight="1" x14ac:dyDescent="0.3">
      <c r="A19" s="26">
        <v>45456</v>
      </c>
      <c r="B19" s="6">
        <v>97.062200000000004</v>
      </c>
      <c r="C19" s="6">
        <v>1.0715399999999999</v>
      </c>
      <c r="D19" s="6">
        <v>1.1140000000000001</v>
      </c>
      <c r="E19" s="5">
        <v>1.09277</v>
      </c>
      <c r="F19" s="6">
        <v>2.2052800000000001</v>
      </c>
      <c r="G19" s="36">
        <v>265.61868333333337</v>
      </c>
      <c r="H19" s="35">
        <v>35.243022499999995</v>
      </c>
      <c r="I19" s="6">
        <v>38.150179791532814</v>
      </c>
      <c r="J19" s="6">
        <v>50.167952471377134</v>
      </c>
      <c r="K19" s="35">
        <v>0.11217251726500001</v>
      </c>
    </row>
    <row r="20" spans="1:11" ht="12" customHeight="1" x14ac:dyDescent="0.3">
      <c r="A20" s="26">
        <v>45457</v>
      </c>
      <c r="B20" s="6">
        <v>96.755099999999999</v>
      </c>
      <c r="C20" s="6">
        <v>0.95451900000000001</v>
      </c>
      <c r="D20" s="6">
        <v>0.84786300000000003</v>
      </c>
      <c r="E20" s="5">
        <v>0.90119100000000008</v>
      </c>
      <c r="F20" s="6">
        <v>3.5980300000000001</v>
      </c>
      <c r="G20" s="37">
        <v>261.56750555555556</v>
      </c>
      <c r="H20" s="38">
        <v>44.138590416666666</v>
      </c>
      <c r="I20" s="6">
        <v>38.428131527259083</v>
      </c>
      <c r="J20" s="6">
        <v>50.222468841419229</v>
      </c>
      <c r="K20" s="38">
        <v>0.11296576575500002</v>
      </c>
    </row>
    <row r="21" spans="1:11" ht="12" customHeight="1" x14ac:dyDescent="0.3">
      <c r="A21" s="26">
        <v>45458</v>
      </c>
      <c r="B21" s="6">
        <v>96.775099999999995</v>
      </c>
      <c r="C21" s="6">
        <v>1.1847099999999999</v>
      </c>
      <c r="D21" s="6">
        <v>0.903783</v>
      </c>
      <c r="E21" s="5">
        <v>1.0442464999999999</v>
      </c>
      <c r="F21" s="6">
        <v>2.55389</v>
      </c>
      <c r="G21" s="37">
        <v>265.47024444444446</v>
      </c>
      <c r="H21" s="38">
        <v>39.92857166666667</v>
      </c>
      <c r="I21" s="6">
        <v>38.137884339416239</v>
      </c>
      <c r="J21" s="6">
        <v>49.991893022478884</v>
      </c>
      <c r="K21" s="38">
        <v>0.15653491114499996</v>
      </c>
    </row>
    <row r="22" spans="1:11" ht="12" customHeight="1" x14ac:dyDescent="0.3">
      <c r="A22" s="26">
        <v>45459</v>
      </c>
      <c r="B22" s="27">
        <v>96.564899999999994</v>
      </c>
      <c r="C22" s="27">
        <v>1.16124</v>
      </c>
      <c r="D22" s="27">
        <v>0.53805400000000003</v>
      </c>
      <c r="E22" s="5">
        <v>0.84964700000000004</v>
      </c>
      <c r="F22" s="27">
        <v>2.5706199999999999</v>
      </c>
      <c r="G22" s="37">
        <v>265.77585000000005</v>
      </c>
      <c r="H22" s="38">
        <v>38.015019583333334</v>
      </c>
      <c r="I22" s="27">
        <v>38.235875366890781</v>
      </c>
      <c r="J22" s="27">
        <v>50.115046107701772</v>
      </c>
      <c r="K22" s="38">
        <v>0.22010485598999999</v>
      </c>
    </row>
    <row r="23" spans="1:11" ht="12" customHeight="1" x14ac:dyDescent="0.3">
      <c r="A23" s="26">
        <v>45460</v>
      </c>
      <c r="B23" s="6">
        <v>96.432299999999998</v>
      </c>
      <c r="C23" s="6">
        <v>0.93512700000000004</v>
      </c>
      <c r="D23" s="6">
        <v>0.69811100000000004</v>
      </c>
      <c r="E23" s="5">
        <v>0.81661899999999998</v>
      </c>
      <c r="F23" s="6">
        <v>2.4510299999999998</v>
      </c>
      <c r="G23" s="37">
        <v>265.79153333333335</v>
      </c>
      <c r="H23" s="38">
        <v>45.700427500000004</v>
      </c>
      <c r="I23" s="6">
        <v>38.144963539119722</v>
      </c>
      <c r="J23" s="6">
        <v>50.074791693691289</v>
      </c>
      <c r="K23" s="38">
        <v>0.17598601290000004</v>
      </c>
    </row>
    <row r="24" spans="1:11" ht="12" customHeight="1" x14ac:dyDescent="0.3">
      <c r="A24" s="26">
        <v>45461</v>
      </c>
      <c r="B24" s="6">
        <v>96.338899999999995</v>
      </c>
      <c r="C24" s="6">
        <v>0.94168099999999999</v>
      </c>
      <c r="D24" s="6">
        <v>0.75678400000000001</v>
      </c>
      <c r="E24" s="5">
        <v>0.84923250000000006</v>
      </c>
      <c r="F24" s="6">
        <v>2.4986899999999999</v>
      </c>
      <c r="G24" s="37">
        <v>262.34692222222225</v>
      </c>
      <c r="H24" s="38">
        <v>44.769205833333331</v>
      </c>
      <c r="I24" s="6">
        <v>38.126706655673892</v>
      </c>
      <c r="J24" s="6">
        <v>50.022988435801558</v>
      </c>
      <c r="K24" s="38">
        <v>0.15651981457500003</v>
      </c>
    </row>
    <row r="25" spans="1:11" ht="12" customHeight="1" x14ac:dyDescent="0.3">
      <c r="A25" s="26">
        <v>45462</v>
      </c>
      <c r="B25" s="6">
        <v>96.328100000000006</v>
      </c>
      <c r="C25" s="6">
        <v>1.13514</v>
      </c>
      <c r="D25" s="6">
        <v>0.67354999999999998</v>
      </c>
      <c r="E25" s="5">
        <v>0.90434499999999995</v>
      </c>
      <c r="F25" s="6">
        <v>2.7794699999999999</v>
      </c>
      <c r="G25" s="37">
        <v>265.36388888888894</v>
      </c>
      <c r="H25" s="38">
        <v>33.040478333333333</v>
      </c>
      <c r="I25" s="6">
        <v>38.246307871716965</v>
      </c>
      <c r="J25" s="6">
        <v>50.068676243438233</v>
      </c>
      <c r="K25" s="38">
        <v>5.1460219809999985E-2</v>
      </c>
    </row>
    <row r="26" spans="1:11" ht="12" customHeight="1" x14ac:dyDescent="0.3">
      <c r="A26" s="26">
        <v>45463</v>
      </c>
      <c r="B26" s="6">
        <v>96.477199999999996</v>
      </c>
      <c r="C26" s="6">
        <v>1.17065</v>
      </c>
      <c r="D26" s="6">
        <v>0.705461</v>
      </c>
      <c r="E26" s="5">
        <v>0.93805549999999993</v>
      </c>
      <c r="F26" s="6">
        <v>2.78687</v>
      </c>
      <c r="G26" s="37">
        <v>266.50112777777781</v>
      </c>
      <c r="H26" s="38">
        <v>29.210690833333327</v>
      </c>
      <c r="I26" s="6">
        <v>38.295117090725192</v>
      </c>
      <c r="J26" s="6">
        <v>50.1309835794492</v>
      </c>
      <c r="K26" s="38">
        <v>9.4803859435000026E-2</v>
      </c>
    </row>
    <row r="27" spans="1:11" ht="12" customHeight="1" x14ac:dyDescent="0.3">
      <c r="A27" s="26">
        <v>45464</v>
      </c>
      <c r="B27" s="6">
        <v>96.213399999999993</v>
      </c>
      <c r="C27" s="6">
        <v>1.2230000000000001</v>
      </c>
      <c r="D27" s="6">
        <v>0.34348499999999998</v>
      </c>
      <c r="E27" s="5">
        <v>0.78324250000000006</v>
      </c>
      <c r="F27" s="6">
        <v>3.4779300000000002</v>
      </c>
      <c r="G27" s="37">
        <v>269.54318333333333</v>
      </c>
      <c r="H27" s="38">
        <v>33.115807083333344</v>
      </c>
      <c r="I27" s="6">
        <v>38.494079861338903</v>
      </c>
      <c r="J27" s="6">
        <v>50.216580572729875</v>
      </c>
      <c r="K27" s="38">
        <v>0.16838345470999996</v>
      </c>
    </row>
    <row r="28" spans="1:11" ht="12" customHeight="1" x14ac:dyDescent="0.3">
      <c r="A28" s="26">
        <v>45465</v>
      </c>
      <c r="B28" s="6">
        <v>95.917199999999994</v>
      </c>
      <c r="C28" s="6">
        <v>1.19777</v>
      </c>
      <c r="D28" s="6">
        <v>0.321851</v>
      </c>
      <c r="E28" s="5">
        <v>0.75981049999999994</v>
      </c>
      <c r="F28" s="6">
        <v>3.45146</v>
      </c>
      <c r="G28" s="37">
        <v>270.19821111111111</v>
      </c>
      <c r="H28" s="38">
        <v>27.236690833333331</v>
      </c>
      <c r="I28" s="6">
        <v>38.545869796011758</v>
      </c>
      <c r="J28" s="6">
        <v>50.283029545936188</v>
      </c>
      <c r="K28" s="38">
        <v>0.16288125335999995</v>
      </c>
    </row>
    <row r="29" spans="1:11" ht="12" customHeight="1" x14ac:dyDescent="0.3">
      <c r="A29" s="26">
        <v>45466</v>
      </c>
      <c r="B29" s="6">
        <v>96.047300000000007</v>
      </c>
      <c r="C29" s="6">
        <v>1.2105399999999999</v>
      </c>
      <c r="D29" s="6">
        <v>0.400171</v>
      </c>
      <c r="E29" s="5">
        <v>0.8053555</v>
      </c>
      <c r="F29" s="6">
        <v>3.5930900000000001</v>
      </c>
      <c r="G29" s="37">
        <v>270.85556111111111</v>
      </c>
      <c r="H29" s="38">
        <v>22.581262083333328</v>
      </c>
      <c r="I29" s="6">
        <v>38.542889080347138</v>
      </c>
      <c r="J29" s="6">
        <v>50.263319922848751</v>
      </c>
      <c r="K29" s="38">
        <v>0.10092195159999999</v>
      </c>
    </row>
    <row r="30" spans="1:11" ht="12" customHeight="1" x14ac:dyDescent="0.3">
      <c r="A30" s="26">
        <v>45467</v>
      </c>
      <c r="B30" s="6">
        <v>96.397900000000007</v>
      </c>
      <c r="C30" s="6">
        <v>1.2307999999999999</v>
      </c>
      <c r="D30" s="6">
        <v>0.67098999999999998</v>
      </c>
      <c r="E30" s="5">
        <v>0.95089499999999993</v>
      </c>
      <c r="F30" s="6">
        <v>2.63374</v>
      </c>
      <c r="G30" s="37">
        <v>271.22768888888891</v>
      </c>
      <c r="H30" s="38">
        <v>29.804121666666667</v>
      </c>
      <c r="I30" s="6">
        <v>38.250406355755821</v>
      </c>
      <c r="J30" s="6">
        <v>50.09434933274111</v>
      </c>
      <c r="K30" s="38">
        <v>0.17997359111500003</v>
      </c>
    </row>
    <row r="31" spans="1:11" ht="12" customHeight="1" x14ac:dyDescent="0.3">
      <c r="A31" s="26">
        <v>45468</v>
      </c>
      <c r="B31" s="6">
        <v>96.172600000000003</v>
      </c>
      <c r="C31" s="6">
        <v>1.1226700000000001</v>
      </c>
      <c r="D31" s="6">
        <v>0.69706400000000002</v>
      </c>
      <c r="E31" s="5">
        <v>0.90986699999999998</v>
      </c>
      <c r="F31" s="6">
        <v>2.6423800000000002</v>
      </c>
      <c r="G31" s="37">
        <v>267.88302777777778</v>
      </c>
      <c r="H31" s="38">
        <v>35.36498000000001</v>
      </c>
      <c r="I31" s="6">
        <v>38.216128125612641</v>
      </c>
      <c r="J31" s="6">
        <v>50.072779772325248</v>
      </c>
      <c r="K31" s="38">
        <v>0.17905095289</v>
      </c>
    </row>
    <row r="32" spans="1:11" ht="12" customHeight="1" x14ac:dyDescent="0.3">
      <c r="A32" s="26">
        <v>45469</v>
      </c>
      <c r="B32" s="6">
        <v>96.318100000000001</v>
      </c>
      <c r="C32" s="6">
        <v>0.97677899999999995</v>
      </c>
      <c r="D32" s="6">
        <v>0.65071199999999996</v>
      </c>
      <c r="E32" s="5">
        <v>0.81374550000000001</v>
      </c>
      <c r="F32" s="6">
        <v>2.4328500000000002</v>
      </c>
      <c r="G32" s="37">
        <v>260.3978577777778</v>
      </c>
      <c r="H32" s="38">
        <v>37.085588749999992</v>
      </c>
      <c r="I32" s="6">
        <v>38.149434612616659</v>
      </c>
      <c r="J32" s="6">
        <v>50.050567934635524</v>
      </c>
      <c r="K32" s="38">
        <v>0.21308534126500001</v>
      </c>
    </row>
    <row r="33" spans="1:11" ht="12" customHeight="1" x14ac:dyDescent="0.3">
      <c r="A33" s="26">
        <v>45470</v>
      </c>
      <c r="B33" s="6">
        <v>96.332499999999996</v>
      </c>
      <c r="C33" s="6">
        <v>1.18757</v>
      </c>
      <c r="D33" s="6">
        <v>0.60399599999999998</v>
      </c>
      <c r="E33" s="5">
        <v>0.895783</v>
      </c>
      <c r="F33" s="6">
        <v>2.6759499999999998</v>
      </c>
      <c r="G33" s="37">
        <v>265.87545555555556</v>
      </c>
      <c r="H33" s="38">
        <v>40.856249583333337</v>
      </c>
      <c r="I33" s="6">
        <v>38.244444924426574</v>
      </c>
      <c r="J33" s="6">
        <v>50.08563999552414</v>
      </c>
      <c r="K33" s="38">
        <v>0.24269323396500006</v>
      </c>
    </row>
    <row r="34" spans="1:11" ht="12" customHeight="1" x14ac:dyDescent="0.3">
      <c r="A34" s="26">
        <v>45471</v>
      </c>
      <c r="B34" s="6">
        <v>96.218800000000002</v>
      </c>
      <c r="C34" s="6">
        <v>1.23384</v>
      </c>
      <c r="D34" s="6">
        <v>0.55064199999999996</v>
      </c>
      <c r="E34" s="5">
        <v>0.89224100000000006</v>
      </c>
      <c r="F34" s="6">
        <v>2.8597100000000002</v>
      </c>
      <c r="G34" s="37">
        <v>265.9946888888889</v>
      </c>
      <c r="H34" s="38">
        <v>35.355302500000001</v>
      </c>
      <c r="I34" s="6">
        <v>38.325296836829516</v>
      </c>
      <c r="J34" s="6">
        <v>50.124728797068052</v>
      </c>
      <c r="K34" s="38">
        <v>0.25660920295000006</v>
      </c>
    </row>
    <row r="35" spans="1:11" ht="12" customHeight="1" x14ac:dyDescent="0.3">
      <c r="A35" s="26">
        <v>45472</v>
      </c>
      <c r="B35" s="39">
        <v>96.128799999999998</v>
      </c>
      <c r="C35" s="39">
        <v>0.81142199999999998</v>
      </c>
      <c r="D35" s="39">
        <v>0.71897299999999997</v>
      </c>
      <c r="E35" s="5">
        <v>0.76519749999999997</v>
      </c>
      <c r="F35" s="39">
        <v>2.6518000000000002</v>
      </c>
      <c r="G35" s="37">
        <v>258.16583277777778</v>
      </c>
      <c r="H35" s="38">
        <v>40.232957916666663</v>
      </c>
      <c r="I35" s="39">
        <v>38.2355027774327</v>
      </c>
      <c r="J35" s="39">
        <v>50.161154893400173</v>
      </c>
      <c r="K35" s="38">
        <v>0.24452929874499998</v>
      </c>
    </row>
    <row r="36" spans="1:11" ht="12" customHeight="1" thickBot="1" x14ac:dyDescent="0.35">
      <c r="A36" s="26">
        <v>45473</v>
      </c>
      <c r="B36" s="40">
        <v>96.252799999999993</v>
      </c>
      <c r="C36" s="40">
        <v>1.1966399999999999</v>
      </c>
      <c r="D36" s="40">
        <v>0.64585400000000004</v>
      </c>
      <c r="E36" s="41">
        <v>0.92124699999999993</v>
      </c>
      <c r="F36" s="40">
        <v>3.0360100000000001</v>
      </c>
      <c r="G36" s="42">
        <v>269.86447222222222</v>
      </c>
      <c r="H36" s="43">
        <v>32.6081875</v>
      </c>
      <c r="I36" s="40">
        <v>38.365163908843883</v>
      </c>
      <c r="J36" s="40">
        <v>50.164472209941522</v>
      </c>
      <c r="K36" s="43">
        <v>0.21258350341500004</v>
      </c>
    </row>
    <row r="37" spans="1:11" ht="15" thickBot="1" x14ac:dyDescent="0.35">
      <c r="A37" s="28" t="s">
        <v>18</v>
      </c>
      <c r="B37" s="29">
        <f>MAX(B7:B36)</f>
        <v>97.062200000000004</v>
      </c>
      <c r="C37" s="29">
        <f t="shared" ref="C37:J37" si="0">MAX(C7:C36)</f>
        <v>1.3305800000000001</v>
      </c>
      <c r="D37" s="29">
        <f t="shared" si="0"/>
        <v>1.1432199999999999</v>
      </c>
      <c r="E37" s="30">
        <f>MAX(E7:E36)</f>
        <v>1.1084700000000001</v>
      </c>
      <c r="F37" s="29">
        <f t="shared" si="0"/>
        <v>15.5457</v>
      </c>
      <c r="G37" s="29">
        <f t="shared" si="0"/>
        <v>355.0816111111111</v>
      </c>
      <c r="H37" s="29">
        <f>MAX(H7:H36)</f>
        <v>73.405672083333329</v>
      </c>
      <c r="I37" s="29">
        <f>MAX(I7:I36)</f>
        <v>44.200660001263081</v>
      </c>
      <c r="J37" s="29">
        <f t="shared" si="0"/>
        <v>53.49531033351662</v>
      </c>
      <c r="K37" s="29">
        <f>MAX(K7:K36)</f>
        <v>0.25660920295000006</v>
      </c>
    </row>
    <row r="38" spans="1:11" x14ac:dyDescent="0.3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3">
      <c r="A39" s="1" t="s">
        <v>7</v>
      </c>
      <c r="B39" s="66" t="s">
        <v>41</v>
      </c>
      <c r="C39" s="67"/>
      <c r="D39" s="67"/>
      <c r="E39" s="67"/>
      <c r="F39" s="67"/>
      <c r="G39" s="67"/>
      <c r="H39" s="67"/>
      <c r="I39" s="67"/>
      <c r="J39" s="67"/>
      <c r="K39" s="68"/>
    </row>
    <row r="40" spans="1:11" x14ac:dyDescent="0.3">
      <c r="A40" s="2"/>
      <c r="B40" s="69"/>
      <c r="C40" s="70"/>
      <c r="D40" s="70"/>
      <c r="E40" s="70"/>
      <c r="F40" s="70"/>
      <c r="G40" s="70"/>
      <c r="H40" s="70"/>
      <c r="I40" s="70"/>
      <c r="J40" s="70"/>
      <c r="K40" s="71"/>
    </row>
    <row r="41" spans="1:11" x14ac:dyDescent="0.3">
      <c r="A41" s="2"/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6" priority="8" operator="greaterThan">
      <formula>4</formula>
    </cfRule>
  </conditionalFormatting>
  <conditionalFormatting sqref="K13:K28 H36">
    <cfRule type="cellIs" dxfId="5" priority="6" operator="greaterThan">
      <formula>110</formula>
    </cfRule>
  </conditionalFormatting>
  <conditionalFormatting sqref="K36">
    <cfRule type="cellIs" dxfId="4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3:D25 F23:F25 I23:J25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zoomScale="90" zoomScaleNormal="90" workbookViewId="0">
      <selection sqref="A1:K1"/>
    </sheetView>
  </sheetViews>
  <sheetFormatPr baseColWidth="10" defaultColWidth="11.5546875" defaultRowHeight="14.4" x14ac:dyDescent="0.3"/>
  <cols>
    <col min="1" max="1" width="13.6640625" customWidth="1"/>
    <col min="2" max="6" width="10.5546875" customWidth="1"/>
    <col min="7" max="7" width="12.109375" customWidth="1"/>
    <col min="8" max="8" width="13.6640625" customWidth="1"/>
    <col min="9" max="10" width="10.5546875" customWidth="1"/>
    <col min="11" max="11" width="13.6640625" customWidth="1"/>
  </cols>
  <sheetData>
    <row r="1" spans="1:13" ht="38.25" customHeight="1" x14ac:dyDescent="0.3">
      <c r="A1" s="89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ht="9" customHeight="1" x14ac:dyDescent="0.3">
      <c r="M5" s="3" t="s">
        <v>8</v>
      </c>
    </row>
    <row r="6" spans="1:13" ht="38.4" thickBot="1" x14ac:dyDescent="0.35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3">
      <c r="A7" s="31">
        <v>45444</v>
      </c>
      <c r="B7" s="6">
        <v>95.807900000000004</v>
      </c>
      <c r="C7" s="6">
        <v>0.82755000000000001</v>
      </c>
      <c r="D7" s="6">
        <v>0.53219399999999994</v>
      </c>
      <c r="E7" s="5">
        <v>0.67987200000000003</v>
      </c>
      <c r="F7" s="6">
        <v>1.9572700000000001</v>
      </c>
      <c r="G7" s="32">
        <v>251.89256277777778</v>
      </c>
      <c r="H7" s="33">
        <v>42.332418333333337</v>
      </c>
      <c r="I7" s="6">
        <v>37.891975297084691</v>
      </c>
      <c r="J7" s="6">
        <v>49.783019868594501</v>
      </c>
      <c r="K7" s="33">
        <v>4.785123883000001E-2</v>
      </c>
    </row>
    <row r="8" spans="1:13" ht="12" customHeight="1" x14ac:dyDescent="0.3">
      <c r="A8" s="31">
        <v>45445</v>
      </c>
      <c r="B8" s="6">
        <v>79.553600000000003</v>
      </c>
      <c r="C8" s="6">
        <v>0.89945299999999995</v>
      </c>
      <c r="D8" s="6">
        <v>8.7541099999999997E-2</v>
      </c>
      <c r="E8" s="5">
        <v>0.49349704999999999</v>
      </c>
      <c r="F8" s="6">
        <v>2.2394099999999999</v>
      </c>
      <c r="G8" s="34">
        <v>253.8887177777778</v>
      </c>
      <c r="H8" s="35">
        <v>65.040756666666667</v>
      </c>
      <c r="I8" s="6">
        <v>38.004497313424281</v>
      </c>
      <c r="J8" s="6">
        <v>49.886827038916337</v>
      </c>
      <c r="K8" s="35">
        <v>3.2913561129999991E-2</v>
      </c>
    </row>
    <row r="9" spans="1:13" ht="12" customHeight="1" x14ac:dyDescent="0.3">
      <c r="A9" s="31">
        <v>45446</v>
      </c>
      <c r="B9" s="6">
        <v>92.273200000000003</v>
      </c>
      <c r="C9" s="6">
        <v>1.1420699999999999</v>
      </c>
      <c r="D9" s="6">
        <v>8.5768399999999995E-2</v>
      </c>
      <c r="E9" s="5">
        <v>0.6139192</v>
      </c>
      <c r="F9" s="6">
        <v>3.91621</v>
      </c>
      <c r="G9" s="34">
        <v>268.47811666666672</v>
      </c>
      <c r="H9" s="35">
        <v>40.853241153846163</v>
      </c>
      <c r="I9" s="6">
        <v>38.671432443384084</v>
      </c>
      <c r="J9" s="6">
        <v>50.313308951182982</v>
      </c>
      <c r="K9" s="35">
        <v>2.6683357924615389E-2</v>
      </c>
    </row>
    <row r="10" spans="1:13" ht="12" customHeight="1" x14ac:dyDescent="0.3">
      <c r="A10" s="31">
        <v>45447</v>
      </c>
      <c r="B10" s="6">
        <v>93.505300000000005</v>
      </c>
      <c r="C10" s="6">
        <v>1.1526799999999999</v>
      </c>
      <c r="D10" s="6">
        <v>8.07784E-2</v>
      </c>
      <c r="E10" s="5">
        <v>0.61672919999999998</v>
      </c>
      <c r="F10" s="6">
        <v>4.17082</v>
      </c>
      <c r="G10" s="34">
        <v>267.12527222222224</v>
      </c>
      <c r="H10" s="35">
        <v>25.796569166666675</v>
      </c>
      <c r="I10" s="6">
        <v>38.703847726236873</v>
      </c>
      <c r="J10" s="6">
        <v>50.339934036513057</v>
      </c>
      <c r="K10" s="35">
        <v>6.6899723349999995E-2</v>
      </c>
    </row>
    <row r="11" spans="1:13" ht="12" customHeight="1" x14ac:dyDescent="0.3">
      <c r="A11" s="31">
        <v>45448</v>
      </c>
      <c r="B11" s="6">
        <v>92.888599999999997</v>
      </c>
      <c r="C11" s="6">
        <v>1.1334599999999999</v>
      </c>
      <c r="D11" s="6">
        <v>8.7370600000000007E-2</v>
      </c>
      <c r="E11" s="5">
        <v>0.61041529999999999</v>
      </c>
      <c r="F11" s="6">
        <v>4.5474600000000001</v>
      </c>
      <c r="G11" s="34">
        <v>266.19171111111115</v>
      </c>
      <c r="H11" s="35">
        <v>24.748316250000002</v>
      </c>
      <c r="I11" s="6">
        <v>38.848785025429258</v>
      </c>
      <c r="J11" s="6">
        <v>50.460713015533763</v>
      </c>
      <c r="K11" s="35">
        <v>0.11746118682000002</v>
      </c>
    </row>
    <row r="12" spans="1:13" ht="12" customHeight="1" x14ac:dyDescent="0.3">
      <c r="A12" s="31">
        <v>45449</v>
      </c>
      <c r="B12" s="6">
        <v>93.834999999999994</v>
      </c>
      <c r="C12" s="6">
        <v>0.92989900000000003</v>
      </c>
      <c r="D12" s="6">
        <v>8.7920999999999999E-2</v>
      </c>
      <c r="E12" s="5">
        <v>0.50890999999999997</v>
      </c>
      <c r="F12" s="6">
        <v>2.5101399999999998</v>
      </c>
      <c r="G12" s="34">
        <v>265.03167777777782</v>
      </c>
      <c r="H12" s="35">
        <v>22.318158333333333</v>
      </c>
      <c r="I12" s="6">
        <v>38.17812400088868</v>
      </c>
      <c r="J12" s="6">
        <v>50.046918834043574</v>
      </c>
      <c r="K12" s="35">
        <v>5.5099730209999996E-2</v>
      </c>
    </row>
    <row r="13" spans="1:13" ht="12" customHeight="1" x14ac:dyDescent="0.3">
      <c r="A13" s="31">
        <v>45450</v>
      </c>
      <c r="B13" s="6">
        <v>95.4679</v>
      </c>
      <c r="C13" s="6">
        <v>0.83846100000000001</v>
      </c>
      <c r="D13" s="6">
        <v>0.34573999999999999</v>
      </c>
      <c r="E13" s="5">
        <v>0.59210050000000003</v>
      </c>
      <c r="F13" s="6">
        <v>2.3462200000000002</v>
      </c>
      <c r="G13" s="34">
        <v>257.51141333333334</v>
      </c>
      <c r="H13" s="35">
        <v>27.339844583333335</v>
      </c>
      <c r="I13" s="6">
        <v>38.102488340898816</v>
      </c>
      <c r="J13" s="6">
        <v>50.052467760723822</v>
      </c>
      <c r="K13" s="35">
        <v>6.6169503340000019E-2</v>
      </c>
    </row>
    <row r="14" spans="1:13" ht="12" customHeight="1" x14ac:dyDescent="0.3">
      <c r="A14" s="31">
        <v>45451</v>
      </c>
      <c r="B14" s="6">
        <v>95.916799999999995</v>
      </c>
      <c r="C14" s="6">
        <v>0.77061199999999996</v>
      </c>
      <c r="D14" s="6">
        <v>0.10758</v>
      </c>
      <c r="E14" s="5">
        <v>0.43909599999999999</v>
      </c>
      <c r="F14" s="6">
        <v>2.0557099999999999</v>
      </c>
      <c r="G14" s="34">
        <v>257.67123388888888</v>
      </c>
      <c r="H14" s="35">
        <v>34.698162916666668</v>
      </c>
      <c r="I14" s="6">
        <v>37.93817638988638</v>
      </c>
      <c r="J14" s="6">
        <v>49.894860282187402</v>
      </c>
      <c r="K14" s="35">
        <v>0.10542935264000002</v>
      </c>
    </row>
    <row r="15" spans="1:13" ht="12" customHeight="1" x14ac:dyDescent="0.3">
      <c r="A15" s="31">
        <v>45452</v>
      </c>
      <c r="B15" s="6">
        <v>96.233400000000003</v>
      </c>
      <c r="C15" s="6">
        <v>0.69596400000000003</v>
      </c>
      <c r="D15" s="6">
        <v>0.54667500000000002</v>
      </c>
      <c r="E15" s="5">
        <v>0.62131950000000002</v>
      </c>
      <c r="F15" s="6">
        <v>2.0440299999999998</v>
      </c>
      <c r="G15" s="34">
        <v>255.22802733333336</v>
      </c>
      <c r="H15" s="35">
        <v>37.227262916666668</v>
      </c>
      <c r="I15" s="6">
        <v>37.974690156778031</v>
      </c>
      <c r="J15" s="6">
        <v>49.973533064895712</v>
      </c>
      <c r="K15" s="35">
        <v>0.10463015319499999</v>
      </c>
    </row>
    <row r="16" spans="1:13" ht="12" customHeight="1" x14ac:dyDescent="0.3">
      <c r="A16" s="31">
        <v>45453</v>
      </c>
      <c r="B16" s="6">
        <v>95.889399999999995</v>
      </c>
      <c r="C16" s="6">
        <v>0.65011399999999997</v>
      </c>
      <c r="D16" s="6">
        <v>0.40055200000000002</v>
      </c>
      <c r="E16" s="5">
        <v>0.52533300000000005</v>
      </c>
      <c r="F16" s="6">
        <v>2.0866799999999999</v>
      </c>
      <c r="G16" s="44">
        <v>255.38093566666669</v>
      </c>
      <c r="H16" s="38">
        <v>31.762161666666657</v>
      </c>
      <c r="I16" s="6">
        <v>37.987358198352688</v>
      </c>
      <c r="J16" s="6">
        <v>50.015285225656079</v>
      </c>
      <c r="K16" s="38">
        <v>4.6387826335E-2</v>
      </c>
    </row>
    <row r="17" spans="1:11" ht="12" customHeight="1" x14ac:dyDescent="0.3">
      <c r="A17" s="31">
        <v>45454</v>
      </c>
      <c r="B17" s="6">
        <v>95.959800000000001</v>
      </c>
      <c r="C17" s="6">
        <v>0.342277</v>
      </c>
      <c r="D17" s="6">
        <v>0.28088999999999997</v>
      </c>
      <c r="E17" s="5">
        <v>0.31158350000000001</v>
      </c>
      <c r="F17" s="6">
        <v>2.0043700000000002</v>
      </c>
      <c r="G17" s="44">
        <v>238.31382777777779</v>
      </c>
      <c r="H17" s="38">
        <v>28.13619958333333</v>
      </c>
      <c r="I17" s="6">
        <v>37.90985959107244</v>
      </c>
      <c r="J17" s="6">
        <v>49.988782914401874</v>
      </c>
      <c r="K17" s="38">
        <v>4.762287468499999E-2</v>
      </c>
    </row>
    <row r="18" spans="1:11" ht="12" customHeight="1" x14ac:dyDescent="0.3">
      <c r="A18" s="31">
        <v>45455</v>
      </c>
      <c r="B18" s="6">
        <v>89.785200000000003</v>
      </c>
      <c r="C18" s="6">
        <v>0.58535199999999998</v>
      </c>
      <c r="D18" s="6">
        <v>0.15676000000000001</v>
      </c>
      <c r="E18" s="5">
        <v>0.371056</v>
      </c>
      <c r="F18" s="6">
        <v>1.4530099999999999</v>
      </c>
      <c r="G18" s="44">
        <v>248.52279444444446</v>
      </c>
      <c r="H18" s="38">
        <v>29.82383115384615</v>
      </c>
      <c r="I18" s="6">
        <v>37.7641771129639</v>
      </c>
      <c r="J18" s="6">
        <v>49.87153048596727</v>
      </c>
      <c r="K18" s="38">
        <v>4.7167959443076918E-2</v>
      </c>
    </row>
    <row r="19" spans="1:11" ht="12" customHeight="1" x14ac:dyDescent="0.3">
      <c r="A19" s="31">
        <v>45456</v>
      </c>
      <c r="B19" s="27">
        <v>96.1297</v>
      </c>
      <c r="C19" s="27">
        <v>0.42388799999999999</v>
      </c>
      <c r="D19" s="27">
        <v>0.28762599999999999</v>
      </c>
      <c r="E19" s="5">
        <v>0.35575699999999999</v>
      </c>
      <c r="F19" s="27">
        <v>1.4684299999999999</v>
      </c>
      <c r="G19" s="44">
        <v>242.64418333333336</v>
      </c>
      <c r="H19" s="38">
        <v>32.157291249999993</v>
      </c>
      <c r="I19" s="27">
        <v>37.824909194630635</v>
      </c>
      <c r="J19" s="27">
        <v>49.877936249290258</v>
      </c>
      <c r="K19" s="38">
        <v>4.5645614339999994E-2</v>
      </c>
    </row>
    <row r="20" spans="1:11" ht="12" customHeight="1" x14ac:dyDescent="0.3">
      <c r="A20" s="31">
        <v>45457</v>
      </c>
      <c r="B20" s="27">
        <v>94.879800000000003</v>
      </c>
      <c r="C20" s="27">
        <v>0.45415699999999998</v>
      </c>
      <c r="D20" s="27">
        <v>0.44214399999999998</v>
      </c>
      <c r="E20" s="5">
        <v>0.44815050000000001</v>
      </c>
      <c r="F20" s="27">
        <v>1.7209700000000001</v>
      </c>
      <c r="G20" s="44">
        <v>244.85560555555557</v>
      </c>
      <c r="H20" s="38">
        <v>41.40545208333333</v>
      </c>
      <c r="I20" s="27">
        <v>37.872228055806552</v>
      </c>
      <c r="J20" s="27">
        <v>49.97110267776349</v>
      </c>
      <c r="K20" s="38">
        <v>4.7403482010000011E-2</v>
      </c>
    </row>
    <row r="21" spans="1:11" ht="12" customHeight="1" x14ac:dyDescent="0.3">
      <c r="A21" s="31">
        <v>45458</v>
      </c>
      <c r="B21" s="6">
        <v>95.887200000000007</v>
      </c>
      <c r="C21" s="6">
        <v>0.44678099999999998</v>
      </c>
      <c r="D21" s="6">
        <v>0.21249000000000001</v>
      </c>
      <c r="E21" s="5">
        <v>0.32963549999999997</v>
      </c>
      <c r="F21" s="6">
        <v>1.7081200000000001</v>
      </c>
      <c r="G21" s="44">
        <v>246.41530000000003</v>
      </c>
      <c r="H21" s="38">
        <v>36.591091250000005</v>
      </c>
      <c r="I21" s="6">
        <v>37.891975297084691</v>
      </c>
      <c r="J21" s="6">
        <v>49.981063021562441</v>
      </c>
      <c r="K21" s="38">
        <v>7.2936711984999986E-2</v>
      </c>
    </row>
    <row r="22" spans="1:11" ht="12" customHeight="1" x14ac:dyDescent="0.3">
      <c r="A22" s="31">
        <v>45459</v>
      </c>
      <c r="B22" s="6">
        <v>95.893500000000003</v>
      </c>
      <c r="C22" s="6">
        <v>0.732437</v>
      </c>
      <c r="D22" s="6">
        <v>7.8167E-2</v>
      </c>
      <c r="E22" s="5">
        <v>0.405302</v>
      </c>
      <c r="F22" s="6">
        <v>1.98183</v>
      </c>
      <c r="G22" s="44">
        <v>256.64984111111113</v>
      </c>
      <c r="H22" s="38">
        <v>35.486873333333321</v>
      </c>
      <c r="I22" s="6">
        <v>38.048462869477497</v>
      </c>
      <c r="J22" s="6">
        <v>50.104858316467201</v>
      </c>
      <c r="K22" s="38">
        <v>0.10178128511499999</v>
      </c>
    </row>
    <row r="23" spans="1:11" ht="12" customHeight="1" x14ac:dyDescent="0.3">
      <c r="A23" s="31">
        <v>45460</v>
      </c>
      <c r="B23" s="6">
        <v>95.908000000000001</v>
      </c>
      <c r="C23" s="6">
        <v>0.74328000000000005</v>
      </c>
      <c r="D23" s="6">
        <v>0.30612</v>
      </c>
      <c r="E23" s="5">
        <v>0.52470000000000006</v>
      </c>
      <c r="F23" s="6">
        <v>2.0751400000000002</v>
      </c>
      <c r="G23" s="44">
        <v>255.26197816666667</v>
      </c>
      <c r="H23" s="38">
        <v>42.456653750000001</v>
      </c>
      <c r="I23" s="6">
        <v>38.054796890264825</v>
      </c>
      <c r="J23" s="6">
        <v>50.033828150385396</v>
      </c>
      <c r="K23" s="38">
        <v>8.9986954690000009E-2</v>
      </c>
    </row>
    <row r="24" spans="1:11" ht="12" customHeight="1" x14ac:dyDescent="0.3">
      <c r="A24" s="31">
        <v>45461</v>
      </c>
      <c r="B24" s="6">
        <v>95.832800000000006</v>
      </c>
      <c r="C24" s="6">
        <v>0.73850700000000002</v>
      </c>
      <c r="D24" s="6">
        <v>0.40679100000000001</v>
      </c>
      <c r="E24" s="5">
        <v>0.57264899999999996</v>
      </c>
      <c r="F24" s="6">
        <v>2.0834899999999998</v>
      </c>
      <c r="G24" s="44">
        <v>255.48797605555558</v>
      </c>
      <c r="H24" s="38">
        <v>41.133875416666655</v>
      </c>
      <c r="I24" s="6">
        <v>38.059640553219836</v>
      </c>
      <c r="J24" s="6">
        <v>50.038250331470692</v>
      </c>
      <c r="K24" s="38">
        <v>4.6808518619999989E-2</v>
      </c>
    </row>
    <row r="25" spans="1:11" ht="12" customHeight="1" x14ac:dyDescent="0.3">
      <c r="A25" s="31">
        <v>45462</v>
      </c>
      <c r="B25" s="6">
        <v>95.638999999999996</v>
      </c>
      <c r="C25" s="6">
        <v>0.80321699999999996</v>
      </c>
      <c r="D25" s="6">
        <v>0.28019899999999998</v>
      </c>
      <c r="E25" s="5">
        <v>0.54170799999999997</v>
      </c>
      <c r="F25" s="6">
        <v>2.1101399999999999</v>
      </c>
      <c r="G25" s="44">
        <v>254.20883166666667</v>
      </c>
      <c r="H25" s="38">
        <v>31.210535416666666</v>
      </c>
      <c r="I25" s="6">
        <v>38.048462869477497</v>
      </c>
      <c r="J25" s="6">
        <v>50.017503088122503</v>
      </c>
      <c r="K25" s="38">
        <v>1.891343207E-2</v>
      </c>
    </row>
    <row r="26" spans="1:11" ht="12" customHeight="1" x14ac:dyDescent="0.3">
      <c r="A26" s="31">
        <v>45463</v>
      </c>
      <c r="B26" s="6">
        <v>95.665400000000005</v>
      </c>
      <c r="C26" s="6">
        <v>0.78225500000000003</v>
      </c>
      <c r="D26" s="6">
        <v>0.14616699999999999</v>
      </c>
      <c r="E26" s="5">
        <v>0.46421100000000004</v>
      </c>
      <c r="F26" s="6">
        <v>2.0280800000000001</v>
      </c>
      <c r="G26" s="44">
        <v>254.45738222222226</v>
      </c>
      <c r="H26" s="38">
        <v>27.14653375000001</v>
      </c>
      <c r="I26" s="6">
        <v>38.023126786328184</v>
      </c>
      <c r="J26" s="6">
        <v>49.978669676355651</v>
      </c>
      <c r="K26" s="38">
        <v>2.3132400949999996E-2</v>
      </c>
    </row>
    <row r="27" spans="1:11" ht="12" customHeight="1" x14ac:dyDescent="0.3">
      <c r="A27" s="31">
        <v>45464</v>
      </c>
      <c r="B27" s="6">
        <v>94.977199999999996</v>
      </c>
      <c r="C27" s="6">
        <v>1.0512699999999999</v>
      </c>
      <c r="D27" s="6">
        <v>8.2402799999999998E-2</v>
      </c>
      <c r="E27" s="5">
        <v>0.56683639999999991</v>
      </c>
      <c r="F27" s="6">
        <v>2.3008600000000001</v>
      </c>
      <c r="G27" s="44">
        <v>263.84567222222222</v>
      </c>
      <c r="H27" s="38">
        <v>29.845867916666666</v>
      </c>
      <c r="I27" s="6">
        <v>38.188183916256783</v>
      </c>
      <c r="J27" s="6">
        <v>50.080592340522067</v>
      </c>
      <c r="K27" s="38">
        <v>5.8702664155000001E-2</v>
      </c>
    </row>
    <row r="28" spans="1:11" ht="12" customHeight="1" x14ac:dyDescent="0.3">
      <c r="A28" s="31">
        <v>45465</v>
      </c>
      <c r="B28" s="6">
        <v>94.996700000000004</v>
      </c>
      <c r="C28" s="6">
        <v>1.0533699999999999</v>
      </c>
      <c r="D28" s="6">
        <v>8.6495199999999994E-2</v>
      </c>
      <c r="E28" s="5">
        <v>0.56993260000000001</v>
      </c>
      <c r="F28" s="6">
        <v>2.5304799999999998</v>
      </c>
      <c r="G28" s="44">
        <v>258.80777</v>
      </c>
      <c r="H28" s="38">
        <v>24.676376666666666</v>
      </c>
      <c r="I28" s="6">
        <v>38.199361599999129</v>
      </c>
      <c r="J28" s="6">
        <v>50.060867681587489</v>
      </c>
      <c r="K28" s="38">
        <v>6.1274449525000003E-2</v>
      </c>
    </row>
    <row r="29" spans="1:11" ht="12" customHeight="1" x14ac:dyDescent="0.3">
      <c r="A29" s="31">
        <v>45466</v>
      </c>
      <c r="B29" s="6">
        <v>94.889799999999994</v>
      </c>
      <c r="C29" s="6">
        <v>1.0059199999999999</v>
      </c>
      <c r="D29" s="6">
        <v>0.101948</v>
      </c>
      <c r="E29" s="5">
        <v>0.55393399999999993</v>
      </c>
      <c r="F29" s="6">
        <v>2.4832800000000002</v>
      </c>
      <c r="G29" s="45">
        <v>262.64807222222225</v>
      </c>
      <c r="H29" s="38">
        <v>20.006889583333336</v>
      </c>
      <c r="I29" s="6">
        <v>38.195263115960273</v>
      </c>
      <c r="J29" s="6">
        <v>50.082124851296385</v>
      </c>
      <c r="K29" s="38">
        <v>1.8026967965000001E-2</v>
      </c>
    </row>
    <row r="30" spans="1:11" ht="12" customHeight="1" x14ac:dyDescent="0.3">
      <c r="A30" s="31">
        <v>45467</v>
      </c>
      <c r="B30" s="6">
        <v>95.847200000000001</v>
      </c>
      <c r="C30" s="6">
        <v>0.81699500000000003</v>
      </c>
      <c r="D30" s="6">
        <v>8.0719799999999994E-2</v>
      </c>
      <c r="E30" s="5">
        <v>0.44885740000000002</v>
      </c>
      <c r="F30" s="6">
        <v>2.09734</v>
      </c>
      <c r="G30" s="45">
        <v>258.72149666666667</v>
      </c>
      <c r="H30" s="38">
        <v>26.900104583333338</v>
      </c>
      <c r="I30" s="6">
        <v>38.076034489375274</v>
      </c>
      <c r="J30" s="6">
        <v>50.00093813892466</v>
      </c>
      <c r="K30" s="38">
        <v>3.7409979025000005E-2</v>
      </c>
    </row>
    <row r="31" spans="1:11" ht="12" customHeight="1" x14ac:dyDescent="0.3">
      <c r="A31" s="31">
        <v>45468</v>
      </c>
      <c r="B31" s="6">
        <v>95.815100000000001</v>
      </c>
      <c r="C31" s="6">
        <v>0.83471300000000004</v>
      </c>
      <c r="D31" s="6">
        <v>0.25045400000000001</v>
      </c>
      <c r="E31" s="5">
        <v>0.5425835</v>
      </c>
      <c r="F31" s="6">
        <v>2.1706300000000001</v>
      </c>
      <c r="G31" s="45">
        <v>254.48800666666668</v>
      </c>
      <c r="H31" s="38">
        <v>32.841759999999994</v>
      </c>
      <c r="I31" s="6">
        <v>38.013439460418155</v>
      </c>
      <c r="J31" s="6">
        <v>49.956745069852779</v>
      </c>
      <c r="K31" s="38">
        <v>3.7671418709999994E-2</v>
      </c>
    </row>
    <row r="32" spans="1:11" ht="12" customHeight="1" x14ac:dyDescent="0.3">
      <c r="A32" s="31">
        <v>45469</v>
      </c>
      <c r="B32" s="6">
        <v>95.863</v>
      </c>
      <c r="C32" s="6">
        <v>0.82148200000000005</v>
      </c>
      <c r="D32" s="6">
        <v>0.284333</v>
      </c>
      <c r="E32" s="5">
        <v>0.5529075</v>
      </c>
      <c r="F32" s="6">
        <v>2.1744599999999998</v>
      </c>
      <c r="G32" s="45">
        <v>250.61314388888889</v>
      </c>
      <c r="H32" s="38">
        <v>33.930927916666668</v>
      </c>
      <c r="I32" s="6">
        <v>38.01120392366969</v>
      </c>
      <c r="J32" s="6">
        <v>49.972927935692432</v>
      </c>
      <c r="K32" s="38">
        <v>6.5911018115000025E-2</v>
      </c>
    </row>
    <row r="33" spans="1:12" ht="12" customHeight="1" x14ac:dyDescent="0.3">
      <c r="A33" s="31">
        <v>45470</v>
      </c>
      <c r="B33" s="6">
        <v>95.7958</v>
      </c>
      <c r="C33" s="6">
        <v>0.81023199999999995</v>
      </c>
      <c r="D33" s="6">
        <v>0.12078999999999999</v>
      </c>
      <c r="E33" s="5">
        <v>0.46551099999999995</v>
      </c>
      <c r="F33" s="6">
        <v>2.1406499999999999</v>
      </c>
      <c r="G33" s="45">
        <v>254.10791000000003</v>
      </c>
      <c r="H33" s="38">
        <v>37.784518333333324</v>
      </c>
      <c r="I33" s="6">
        <v>38.071936005336418</v>
      </c>
      <c r="J33" s="6">
        <v>50.038978860485166</v>
      </c>
      <c r="K33" s="38">
        <v>0.11480489909000001</v>
      </c>
    </row>
    <row r="34" spans="1:12" ht="12" customHeight="1" x14ac:dyDescent="0.3">
      <c r="A34" s="31">
        <v>45471</v>
      </c>
      <c r="B34" s="6">
        <v>95.527199999999993</v>
      </c>
      <c r="C34" s="6">
        <v>0.79322400000000004</v>
      </c>
      <c r="D34" s="6">
        <v>0.12426</v>
      </c>
      <c r="E34" s="5">
        <v>0.45874200000000004</v>
      </c>
      <c r="F34" s="6">
        <v>2.1717</v>
      </c>
      <c r="G34" s="45">
        <v>256.1115111111111</v>
      </c>
      <c r="H34" s="38">
        <v>33.281508749999993</v>
      </c>
      <c r="I34" s="6">
        <v>38.109567540602306</v>
      </c>
      <c r="J34" s="6">
        <v>50.074816791129102</v>
      </c>
      <c r="K34" s="38">
        <v>0.13568350944500002</v>
      </c>
    </row>
    <row r="35" spans="1:12" ht="12" customHeight="1" x14ac:dyDescent="0.3">
      <c r="A35" s="31">
        <v>45472</v>
      </c>
      <c r="B35" s="39">
        <v>95.767600000000002</v>
      </c>
      <c r="C35" s="39">
        <v>0.67422800000000005</v>
      </c>
      <c r="D35" s="39">
        <v>0.51081500000000002</v>
      </c>
      <c r="E35" s="5">
        <v>0.59252150000000003</v>
      </c>
      <c r="F35" s="39">
        <v>2.2862499999999999</v>
      </c>
      <c r="G35" s="45">
        <v>247.56924444444445</v>
      </c>
      <c r="H35" s="38">
        <v>38.170760833333325</v>
      </c>
      <c r="I35" s="39">
        <v>38.061876089968308</v>
      </c>
      <c r="J35" s="39">
        <v>50.061485419458876</v>
      </c>
      <c r="K35" s="38">
        <v>0.12525008016</v>
      </c>
    </row>
    <row r="36" spans="1:12" ht="12" customHeight="1" thickBot="1" x14ac:dyDescent="0.35">
      <c r="A36" s="31">
        <v>45473</v>
      </c>
      <c r="B36" s="40">
        <v>95.482399999999998</v>
      </c>
      <c r="C36" s="40">
        <v>0.68398400000000004</v>
      </c>
      <c r="D36" s="40">
        <v>0.108613</v>
      </c>
      <c r="E36" s="5">
        <v>0.3962985</v>
      </c>
      <c r="F36" s="40">
        <v>2.2221199999999999</v>
      </c>
      <c r="G36" s="46">
        <v>247.99455000000003</v>
      </c>
      <c r="H36" s="43">
        <v>30.298799999999996</v>
      </c>
      <c r="I36" s="40">
        <v>38.081623331246448</v>
      </c>
      <c r="J36" s="40">
        <v>50.108483543229418</v>
      </c>
      <c r="K36" s="43">
        <v>5.1490298855000019E-2</v>
      </c>
    </row>
    <row r="37" spans="1:12" ht="15" thickBot="1" x14ac:dyDescent="0.35">
      <c r="A37" s="28" t="s">
        <v>16</v>
      </c>
      <c r="B37" s="29">
        <f>MIN(B7:B36)</f>
        <v>79.553600000000003</v>
      </c>
      <c r="C37" s="29">
        <f t="shared" ref="C37:J37" si="0">MIN(C7:C36)</f>
        <v>0.342277</v>
      </c>
      <c r="D37" s="29">
        <f t="shared" si="0"/>
        <v>7.8167E-2</v>
      </c>
      <c r="E37" s="30">
        <f t="shared" si="0"/>
        <v>0.31158350000000001</v>
      </c>
      <c r="F37" s="29">
        <f t="shared" si="0"/>
        <v>1.4530099999999999</v>
      </c>
      <c r="G37" s="29">
        <f t="shared" si="0"/>
        <v>238.31382777777779</v>
      </c>
      <c r="H37" s="29">
        <f t="shared" si="0"/>
        <v>20.006889583333336</v>
      </c>
      <c r="I37" s="29">
        <f t="shared" si="0"/>
        <v>37.7641771129639</v>
      </c>
      <c r="J37" s="29">
        <f t="shared" si="0"/>
        <v>49.783019868594501</v>
      </c>
      <c r="K37" s="29">
        <f>MIN(K7:K36)</f>
        <v>1.8026967965000001E-2</v>
      </c>
      <c r="L37" s="25"/>
    </row>
    <row r="38" spans="1:12" ht="7.5" customHeight="1" x14ac:dyDescent="0.3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x14ac:dyDescent="0.3">
      <c r="A39" s="1" t="s">
        <v>7</v>
      </c>
      <c r="B39" s="80" t="s">
        <v>42</v>
      </c>
      <c r="C39" s="81"/>
      <c r="D39" s="81"/>
      <c r="E39" s="81"/>
      <c r="F39" s="81"/>
      <c r="G39" s="81"/>
      <c r="H39" s="81"/>
      <c r="I39" s="81"/>
      <c r="J39" s="81"/>
      <c r="K39" s="82"/>
    </row>
    <row r="40" spans="1:12" x14ac:dyDescent="0.3">
      <c r="A40" s="2"/>
      <c r="B40" s="83"/>
      <c r="C40" s="84"/>
      <c r="D40" s="84"/>
      <c r="E40" s="84"/>
      <c r="F40" s="84"/>
      <c r="G40" s="84"/>
      <c r="H40" s="84"/>
      <c r="I40" s="84"/>
      <c r="J40" s="84"/>
      <c r="K40" s="85"/>
    </row>
    <row r="41" spans="1:12" x14ac:dyDescent="0.3">
      <c r="A41" s="2"/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2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2" x14ac:dyDescent="0.3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3" priority="8" operator="greaterThan">
      <formula>4</formula>
    </cfRule>
  </conditionalFormatting>
  <conditionalFormatting sqref="H36">
    <cfRule type="cellIs" dxfId="2" priority="2" operator="greaterThan">
      <formula>110</formula>
    </cfRule>
  </conditionalFormatting>
  <conditionalFormatting sqref="K12:K28 H26:H28">
    <cfRule type="cellIs" dxfId="1" priority="5" operator="greaterThan">
      <formula>110</formula>
    </cfRule>
  </conditionalFormatting>
  <conditionalFormatting sqref="K36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6 I21:J25 F21:F25 B21:D25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200-000002000000}">
      <formula1>40909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SEIN Roxana Cruz</cp:lastModifiedBy>
  <cp:lastPrinted>2017-10-03T18:51:24Z</cp:lastPrinted>
  <dcterms:created xsi:type="dcterms:W3CDTF">2012-05-21T15:11:37Z</dcterms:created>
  <dcterms:modified xsi:type="dcterms:W3CDTF">2024-07-04T22:04:55Z</dcterms:modified>
</cp:coreProperties>
</file>